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5675" windowHeight="12885"/>
  </bookViews>
  <sheets>
    <sheet name="書類作成・留意事項について" sheetId="5" r:id="rId1"/>
    <sheet name="入力シート" sheetId="1" r:id="rId2"/>
    <sheet name="加入申込書" sheetId="6" r:id="rId3"/>
    <sheet name="口座振替依頼書" sheetId="3" r:id="rId4"/>
  </sheets>
  <definedNames>
    <definedName name="_xlnm.Print_Area" localSheetId="2">加入申込書!$A$7:$CN$138,加入申込書!$CP$7:$GC$138</definedName>
    <definedName name="_xlnm.Print_Area" localSheetId="3">口座振替依頼書!$A$7:$CB$138</definedName>
    <definedName name="_xlnm.Print_Area" localSheetId="1">入力シート!$A$2:$J$29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6" i="3" l="1"/>
  <c r="N61" i="3"/>
  <c r="N59" i="3"/>
  <c r="ER99" i="6"/>
  <c r="DF78" i="6"/>
  <c r="CX78" i="6"/>
  <c r="BS106" i="6"/>
  <c r="CD104" i="6" s="1"/>
  <c r="F3" i="1" l="1"/>
  <c r="FU9" i="6" l="1"/>
  <c r="FP9" i="6"/>
  <c r="FH9" i="6"/>
  <c r="CF9" i="6"/>
  <c r="CA9" i="6"/>
  <c r="BS9" i="6"/>
  <c r="F17" i="1" l="1"/>
  <c r="F8" i="1"/>
  <c r="DR80" i="6"/>
  <c r="AC80" i="6"/>
  <c r="CX83" i="6"/>
  <c r="CX66" i="6"/>
  <c r="I66" i="6"/>
  <c r="EJ34" i="6"/>
  <c r="EJ29" i="6"/>
  <c r="CX48" i="6"/>
  <c r="CX87" i="6"/>
  <c r="DE74" i="6"/>
  <c r="CX69" i="6"/>
  <c r="EW56" i="6"/>
  <c r="ET56" i="6"/>
  <c r="EQ56" i="6"/>
  <c r="EN56" i="6"/>
  <c r="EK56" i="6"/>
  <c r="EH56" i="6"/>
  <c r="EE56" i="6"/>
  <c r="EG48" i="6"/>
  <c r="EN97" i="6"/>
  <c r="DH97" i="6"/>
  <c r="FH120" i="6"/>
  <c r="FD120" i="6"/>
  <c r="EZ120" i="6"/>
  <c r="ER120" i="6"/>
  <c r="DH120" i="6"/>
  <c r="EN118" i="6"/>
  <c r="DH118" i="6"/>
  <c r="FH113" i="6"/>
  <c r="FD113" i="6"/>
  <c r="EZ113" i="6"/>
  <c r="ER113" i="6"/>
  <c r="DH113" i="6"/>
  <c r="EN111" i="6"/>
  <c r="DH111" i="6"/>
  <c r="FH106" i="6"/>
  <c r="FD106" i="6"/>
  <c r="EZ106" i="6"/>
  <c r="ER106" i="6"/>
  <c r="DH106" i="6"/>
  <c r="EN104" i="6"/>
  <c r="DH104" i="6"/>
  <c r="FH99" i="6"/>
  <c r="FD99" i="6"/>
  <c r="EZ99" i="6"/>
  <c r="DH99" i="6"/>
  <c r="AY97" i="6"/>
  <c r="S97" i="6"/>
  <c r="BS120" i="6"/>
  <c r="CD118" i="6" s="1"/>
  <c r="BO120" i="6"/>
  <c r="BK120" i="6"/>
  <c r="BC120" i="6"/>
  <c r="S120" i="6"/>
  <c r="AY118" i="6"/>
  <c r="S118" i="6"/>
  <c r="BS113" i="6"/>
  <c r="CD111" i="6" s="1"/>
  <c r="BO113" i="6"/>
  <c r="BK113" i="6"/>
  <c r="BC113" i="6"/>
  <c r="S113" i="6"/>
  <c r="AY111" i="6"/>
  <c r="S111" i="6"/>
  <c r="BO106" i="6"/>
  <c r="BK106" i="6"/>
  <c r="BC106" i="6"/>
  <c r="S106" i="6"/>
  <c r="AY104" i="6"/>
  <c r="S104" i="6"/>
  <c r="BS99" i="6"/>
  <c r="CD97" i="6" s="1"/>
  <c r="BO99" i="6"/>
  <c r="BK99" i="6"/>
  <c r="BC99" i="6"/>
  <c r="S99" i="6"/>
  <c r="I48" i="6"/>
  <c r="I87" i="6"/>
  <c r="I83" i="6"/>
  <c r="Q78" i="6"/>
  <c r="I78" i="6"/>
  <c r="P74" i="6"/>
  <c r="I69" i="6"/>
  <c r="BH56" i="6"/>
  <c r="BE56" i="6"/>
  <c r="BB56" i="6"/>
  <c r="AY56" i="6"/>
  <c r="AV56" i="6"/>
  <c r="AS56" i="6"/>
  <c r="AP56" i="6"/>
  <c r="AR48" i="6"/>
  <c r="AU34" i="6"/>
  <c r="AU29" i="6"/>
  <c r="BW12" i="3" l="1"/>
  <c r="BR12" i="3"/>
  <c r="BJ12" i="3"/>
  <c r="FS118" i="6" l="1"/>
  <c r="FS111" i="6"/>
  <c r="FS104" i="6"/>
  <c r="FS97" i="6"/>
  <c r="BC52" i="3" l="1"/>
  <c r="AZ52" i="3"/>
  <c r="AW52" i="3"/>
  <c r="AT52" i="3"/>
  <c r="AQ52" i="3"/>
  <c r="AN52" i="3"/>
  <c r="AK52" i="3"/>
  <c r="AN46" i="3" l="1"/>
  <c r="I46" i="3"/>
</calcChain>
</file>

<file path=xl/sharedStrings.xml><?xml version="1.0" encoding="utf-8"?>
<sst xmlns="http://schemas.openxmlformats.org/spreadsheetml/2006/main" count="301" uniqueCount="210">
  <si>
    <t>加入申込書の作成・ご提出方法について</t>
    <rPh sb="0" eb="2">
      <t>カニュウ</t>
    </rPh>
    <rPh sb="2" eb="5">
      <t>モウシコミショ</t>
    </rPh>
    <rPh sb="6" eb="8">
      <t>サクセイ</t>
    </rPh>
    <rPh sb="10" eb="12">
      <t>テイシュツ</t>
    </rPh>
    <rPh sb="12" eb="14">
      <t>ホウホウ</t>
    </rPh>
    <phoneticPr fontId="3"/>
  </si>
  <si>
    <t>いつもお引き立ていただき、ありがとうございます。</t>
    <rPh sb="4" eb="5">
      <t>ヒ</t>
    </rPh>
    <rPh sb="6" eb="7">
      <t>タ</t>
    </rPh>
    <phoneticPr fontId="3"/>
  </si>
  <si>
    <t>退職金共済契約への加入をご案内します。当制度のパンフレットに記載の内容を</t>
    <phoneticPr fontId="3"/>
  </si>
  <si>
    <t>十分にご確認のうえ、お申込ください。</t>
    <phoneticPr fontId="3"/>
  </si>
  <si>
    <t>下記に記載されている留意事項をご確認ください。</t>
    <rPh sb="0" eb="2">
      <t>カキ</t>
    </rPh>
    <rPh sb="3" eb="5">
      <t>キサイ</t>
    </rPh>
    <rPh sb="10" eb="12">
      <t>リュウイ</t>
    </rPh>
    <rPh sb="12" eb="14">
      <t>ジコウ</t>
    </rPh>
    <rPh sb="16" eb="18">
      <t>カクニン</t>
    </rPh>
    <phoneticPr fontId="3"/>
  </si>
  <si>
    <t>■加入申込書の作成</t>
    <rPh sb="3" eb="4">
      <t>サル</t>
    </rPh>
    <rPh sb="4" eb="5">
      <t>コミ</t>
    </rPh>
    <rPh sb="5" eb="6">
      <t>ショ</t>
    </rPh>
    <rPh sb="7" eb="9">
      <t>サクセイ</t>
    </rPh>
    <phoneticPr fontId="3"/>
  </si>
  <si>
    <t>入力シートにご入力いただきますと、加入申込書に入力項目が反映されます。</t>
    <rPh sb="17" eb="19">
      <t>カニュウ</t>
    </rPh>
    <rPh sb="19" eb="22">
      <t>モウシコミショ</t>
    </rPh>
    <phoneticPr fontId="3"/>
  </si>
  <si>
    <t>入力後、加入申込書等を印刷・押印し、大同生命の営業担当者へご提出ください。</t>
    <rPh sb="0" eb="3">
      <t>ニュウリョクゴ</t>
    </rPh>
    <rPh sb="4" eb="6">
      <t>カニュウ</t>
    </rPh>
    <rPh sb="6" eb="9">
      <t>モウシコミショ</t>
    </rPh>
    <rPh sb="9" eb="10">
      <t>トウ</t>
    </rPh>
    <rPh sb="11" eb="13">
      <t>インサツ</t>
    </rPh>
    <rPh sb="14" eb="16">
      <t>オウイン</t>
    </rPh>
    <rPh sb="18" eb="20">
      <t>ダイドウ</t>
    </rPh>
    <rPh sb="20" eb="22">
      <t>セイメイ</t>
    </rPh>
    <rPh sb="23" eb="25">
      <t>エイギョウ</t>
    </rPh>
    <rPh sb="25" eb="28">
      <t>タントウシャ</t>
    </rPh>
    <rPh sb="30" eb="32">
      <t>テイシュツ</t>
    </rPh>
    <phoneticPr fontId="3"/>
  </si>
  <si>
    <t>①入力</t>
    <rPh sb="1" eb="3">
      <t>ニュウリョク</t>
    </rPh>
    <phoneticPr fontId="3"/>
  </si>
  <si>
    <t>入力シートにご入力ください。</t>
    <phoneticPr fontId="3"/>
  </si>
  <si>
    <t>入力シート</t>
    <phoneticPr fontId="3"/>
  </si>
  <si>
    <t>・入力しない項目は空欄となります。印刷後、ご記入ください。</t>
    <rPh sb="1" eb="3">
      <t>ニュウリョク</t>
    </rPh>
    <rPh sb="6" eb="8">
      <t>コウモク</t>
    </rPh>
    <rPh sb="9" eb="11">
      <t>クウラン</t>
    </rPh>
    <rPh sb="17" eb="19">
      <t>インサツ</t>
    </rPh>
    <rPh sb="19" eb="20">
      <t>ゴ</t>
    </rPh>
    <rPh sb="22" eb="24">
      <t>キニュウ</t>
    </rPh>
    <phoneticPr fontId="3"/>
  </si>
  <si>
    <t>　　↑クリックするとシートに移動します。</t>
    <rPh sb="14" eb="16">
      <t>イドウ</t>
    </rPh>
    <phoneticPr fontId="3"/>
  </si>
  <si>
    <t>②印刷と押印</t>
    <rPh sb="1" eb="3">
      <t>インサツ</t>
    </rPh>
    <rPh sb="4" eb="6">
      <t>オウイン</t>
    </rPh>
    <phoneticPr fontId="3"/>
  </si>
  <si>
    <t>次の書類を印刷し、押印してください。</t>
    <rPh sb="0" eb="1">
      <t>ツギ</t>
    </rPh>
    <rPh sb="2" eb="4">
      <t>ショルイ</t>
    </rPh>
    <rPh sb="5" eb="7">
      <t>インサツ</t>
    </rPh>
    <rPh sb="9" eb="11">
      <t>オウイン</t>
    </rPh>
    <phoneticPr fontId="3"/>
  </si>
  <si>
    <r>
      <t>・</t>
    </r>
    <r>
      <rPr>
        <b/>
        <sz val="12"/>
        <color theme="1"/>
        <rFont val="メイリオ"/>
        <family val="3"/>
        <charset val="128"/>
      </rPr>
      <t>Ａ４用紙に、片面で縮小せずに印刷</t>
    </r>
    <r>
      <rPr>
        <sz val="12"/>
        <color theme="1"/>
        <rFont val="メイリオ"/>
        <family val="3"/>
        <charset val="128"/>
      </rPr>
      <t>してください（両面印刷はしないでください）。</t>
    </r>
    <rPh sb="3" eb="5">
      <t>ヨウシ</t>
    </rPh>
    <rPh sb="10" eb="12">
      <t>シュクショウ</t>
    </rPh>
    <rPh sb="24" eb="26">
      <t>リョウメン</t>
    </rPh>
    <rPh sb="26" eb="28">
      <t>インサツ</t>
    </rPh>
    <phoneticPr fontId="3"/>
  </si>
  <si>
    <t>・カラー印刷、白黒印刷のどちらでも問題ありません。</t>
    <phoneticPr fontId="3"/>
  </si>
  <si>
    <t>加入申込書</t>
  </si>
  <si>
    <r>
      <t>・申込印（共済契約者印）、被共済者の同意印は、
　</t>
    </r>
    <r>
      <rPr>
        <b/>
        <sz val="12"/>
        <color theme="1"/>
        <rFont val="メイリオ"/>
        <family val="3"/>
        <charset val="128"/>
      </rPr>
      <t>加入申込書２枚（団体用・生保本社用）</t>
    </r>
    <r>
      <rPr>
        <sz val="12"/>
        <color theme="1"/>
        <rFont val="メイリオ"/>
        <family val="3"/>
        <charset val="128"/>
      </rPr>
      <t>に押印ください。</t>
    </r>
    <rPh sb="1" eb="3">
      <t>モウシコミ</t>
    </rPh>
    <rPh sb="3" eb="4">
      <t>イン</t>
    </rPh>
    <rPh sb="33" eb="36">
      <t>ダンタイヨウ</t>
    </rPh>
    <rPh sb="37" eb="39">
      <t>セイホ</t>
    </rPh>
    <rPh sb="39" eb="41">
      <t>ホンシャ</t>
    </rPh>
    <rPh sb="41" eb="42">
      <t>ヨウ</t>
    </rPh>
    <phoneticPr fontId="3"/>
  </si>
  <si>
    <t>口座振替依頼書</t>
  </si>
  <si>
    <r>
      <t xml:space="preserve">・今回お申込の口座で初めて振替される場合、ご提出ください。
</t>
    </r>
    <r>
      <rPr>
        <sz val="12"/>
        <rFont val="メイリオ"/>
        <family val="3"/>
        <charset val="128"/>
      </rPr>
      <t>・掛金振替口座のお届け印を押印ください。</t>
    </r>
    <rPh sb="0" eb="1">
      <t>コンカイ</t>
    </rPh>
    <rPh sb="2" eb="4">
      <t>モウシコミ</t>
    </rPh>
    <rPh sb="5" eb="7">
      <t>コウザ</t>
    </rPh>
    <rPh sb="8" eb="9">
      <t>ハジ</t>
    </rPh>
    <rPh sb="11" eb="13">
      <t>フリカエ</t>
    </rPh>
    <rPh sb="16" eb="18">
      <t>バアイ</t>
    </rPh>
    <rPh sb="20" eb="22">
      <t>テイシュツ</t>
    </rPh>
    <phoneticPr fontId="3"/>
  </si>
  <si>
    <t>③営業担当者へ提出</t>
    <rPh sb="1" eb="3">
      <t>エイギョウ</t>
    </rPh>
    <rPh sb="3" eb="6">
      <t>タントウシャ</t>
    </rPh>
    <rPh sb="7" eb="9">
      <t>テイシュツ</t>
    </rPh>
    <phoneticPr fontId="3"/>
  </si>
  <si>
    <t>加入申込書一式を、大同生命の営業担当者へご提出ください。</t>
    <rPh sb="0" eb="2">
      <t>カニュウ</t>
    </rPh>
    <rPh sb="2" eb="5">
      <t>モウシコミショ</t>
    </rPh>
    <rPh sb="5" eb="7">
      <t>イッシキ</t>
    </rPh>
    <rPh sb="9" eb="11">
      <t>ダイドウ</t>
    </rPh>
    <rPh sb="11" eb="13">
      <t>セイメイ</t>
    </rPh>
    <rPh sb="14" eb="16">
      <t>エイギョウ</t>
    </rPh>
    <rPh sb="16" eb="19">
      <t>タントウシャ</t>
    </rPh>
    <rPh sb="21" eb="23">
      <t>テイシュツ</t>
    </rPh>
    <phoneticPr fontId="3"/>
  </si>
  <si>
    <t>　■加入申込書（団体用）</t>
    <rPh sb="2" eb="4">
      <t>カニュウ</t>
    </rPh>
    <rPh sb="4" eb="7">
      <t>モウシコミショ</t>
    </rPh>
    <rPh sb="8" eb="11">
      <t>ダンタイヨウ</t>
    </rPh>
    <phoneticPr fontId="3"/>
  </si>
  <si>
    <t>　■加入申込書（生保本社用）</t>
    <rPh sb="2" eb="4">
      <t>カニュウ</t>
    </rPh>
    <rPh sb="4" eb="7">
      <t>モウシコミショ</t>
    </rPh>
    <rPh sb="8" eb="10">
      <t>セイホ</t>
    </rPh>
    <rPh sb="10" eb="12">
      <t>ホンシャ</t>
    </rPh>
    <rPh sb="12" eb="13">
      <t>ヨウ</t>
    </rPh>
    <phoneticPr fontId="3"/>
  </si>
  <si>
    <t>　■口座振替依頼書（今回お申込の口座で初めて振替される場合に必要）</t>
    <rPh sb="2" eb="4">
      <t>コウザ</t>
    </rPh>
    <rPh sb="4" eb="6">
      <t>フリカエ</t>
    </rPh>
    <rPh sb="6" eb="9">
      <t>イライショ</t>
    </rPh>
    <rPh sb="27" eb="29">
      <t>バアイ</t>
    </rPh>
    <rPh sb="30" eb="32">
      <t>ヒツヨウ</t>
    </rPh>
    <phoneticPr fontId="3"/>
  </si>
  <si>
    <t>■留意事項</t>
    <rPh sb="1" eb="3">
      <t>リュウイ</t>
    </rPh>
    <rPh sb="3" eb="5">
      <t>ジコウ</t>
    </rPh>
    <phoneticPr fontId="3"/>
  </si>
  <si>
    <r>
      <t>①基本退職一時金額は退職金共済制度規程に基づく額ですが、</t>
    </r>
    <r>
      <rPr>
        <b/>
        <u/>
        <sz val="12"/>
        <color rgb="FFFF0000"/>
        <rFont val="メイリオ"/>
        <family val="3"/>
        <charset val="128"/>
      </rPr>
      <t>金利水準の低下その他の</t>
    </r>
    <rPh sb="1" eb="3">
      <t>キホン</t>
    </rPh>
    <rPh sb="3" eb="5">
      <t>タイショク</t>
    </rPh>
    <rPh sb="5" eb="8">
      <t>イチジキン</t>
    </rPh>
    <rPh sb="8" eb="9">
      <t>ガク</t>
    </rPh>
    <rPh sb="10" eb="12">
      <t>タイショク</t>
    </rPh>
    <rPh sb="12" eb="13">
      <t>キン</t>
    </rPh>
    <rPh sb="13" eb="15">
      <t>キョウサイ</t>
    </rPh>
    <rPh sb="15" eb="17">
      <t>セイド</t>
    </rPh>
    <rPh sb="17" eb="19">
      <t>キテイ</t>
    </rPh>
    <rPh sb="20" eb="21">
      <t>モト</t>
    </rPh>
    <rPh sb="23" eb="24">
      <t>ガク</t>
    </rPh>
    <rPh sb="28" eb="30">
      <t>キンリ</t>
    </rPh>
    <rPh sb="30" eb="32">
      <t>スイジュン</t>
    </rPh>
    <rPh sb="33" eb="35">
      <t>テイカ</t>
    </rPh>
    <rPh sb="37" eb="38">
      <t>タ</t>
    </rPh>
    <phoneticPr fontId="3"/>
  </si>
  <si>
    <r>
      <rPr>
        <b/>
        <sz val="12"/>
        <color rgb="FFFF0000"/>
        <rFont val="メイリオ"/>
        <family val="3"/>
        <charset val="128"/>
      </rPr>
      <t>　</t>
    </r>
    <r>
      <rPr>
        <b/>
        <u/>
        <sz val="12"/>
        <color rgb="FFFF0000"/>
        <rFont val="メイリオ"/>
        <family val="3"/>
        <charset val="128"/>
      </rPr>
      <t>著しい経済変動などにより将来改定されることがあります。</t>
    </r>
    <rPh sb="4" eb="6">
      <t>ケイザイ</t>
    </rPh>
    <rPh sb="6" eb="8">
      <t>ヘンドウ</t>
    </rPh>
    <rPh sb="13" eb="15">
      <t>ショウライ</t>
    </rPh>
    <rPh sb="15" eb="17">
      <t>カイテイ</t>
    </rPh>
    <phoneticPr fontId="3"/>
  </si>
  <si>
    <r>
      <t>②</t>
    </r>
    <r>
      <rPr>
        <b/>
        <u/>
        <sz val="12"/>
        <color rgb="FFFF0000"/>
        <rFont val="メイリオ"/>
        <family val="3"/>
        <charset val="128"/>
      </rPr>
      <t>お申込いただいた掛金を取扱担当者が現金で受領することはありません。</t>
    </r>
    <rPh sb="2" eb="4">
      <t>モウシコ</t>
    </rPh>
    <rPh sb="9" eb="11">
      <t>カケキン</t>
    </rPh>
    <rPh sb="12" eb="14">
      <t>トリアツカイ</t>
    </rPh>
    <rPh sb="14" eb="16">
      <t>タントウ</t>
    </rPh>
    <rPh sb="16" eb="17">
      <t>シャ</t>
    </rPh>
    <rPh sb="18" eb="20">
      <t>ゲンキン</t>
    </rPh>
    <rPh sb="21" eb="23">
      <t>ジュリョウ</t>
    </rPh>
    <phoneticPr fontId="3"/>
  </si>
  <si>
    <t>　初回よりご指定いただいた振替口座より自動振替いたします。</t>
    <rPh sb="1" eb="3">
      <t>ショカイ</t>
    </rPh>
    <rPh sb="6" eb="8">
      <t>シテイ</t>
    </rPh>
    <rPh sb="13" eb="15">
      <t>フリカエ</t>
    </rPh>
    <rPh sb="15" eb="17">
      <t>コウザ</t>
    </rPh>
    <rPh sb="19" eb="21">
      <t>ジドウ</t>
    </rPh>
    <rPh sb="21" eb="23">
      <t>フリカエ</t>
    </rPh>
    <phoneticPr fontId="3"/>
  </si>
  <si>
    <t>戻る</t>
  </si>
  <si>
    <t>入力欄</t>
    <rPh sb="0" eb="2">
      <t>ニュウリョク</t>
    </rPh>
    <rPh sb="2" eb="3">
      <t>ラン</t>
    </rPh>
    <phoneticPr fontId="3"/>
  </si>
  <si>
    <t>入力例</t>
    <rPh sb="0" eb="2">
      <t>ニュウリョク</t>
    </rPh>
    <rPh sb="2" eb="3">
      <t>レイ</t>
    </rPh>
    <phoneticPr fontId="3"/>
  </si>
  <si>
    <t>共済契約者</t>
    <rPh sb="0" eb="2">
      <t>キョウサイ</t>
    </rPh>
    <rPh sb="2" eb="4">
      <t>ケイヤク</t>
    </rPh>
    <rPh sb="4" eb="5">
      <t>シャ</t>
    </rPh>
    <phoneticPr fontId="3"/>
  </si>
  <si>
    <t>申込日（西暦8桁）</t>
    <rPh sb="0" eb="2">
      <t>モウシコミ</t>
    </rPh>
    <rPh sb="2" eb="3">
      <t>ビ</t>
    </rPh>
    <rPh sb="4" eb="6">
      <t>セイレキ</t>
    </rPh>
    <rPh sb="7" eb="8">
      <t>ケタ</t>
    </rPh>
    <phoneticPr fontId="3"/>
  </si>
  <si>
    <t>20230501</t>
    <phoneticPr fontId="3"/>
  </si>
  <si>
    <t>共済契約者名
（事業所名）</t>
    <phoneticPr fontId="3"/>
  </si>
  <si>
    <t>カナ</t>
    <phoneticPr fontId="3"/>
  </si>
  <si>
    <t>ﾀﾞｲﾄﾞｳｼｮｳｼﾞ (ｶ</t>
    <phoneticPr fontId="3"/>
  </si>
  <si>
    <t>漢字</t>
    <rPh sb="0" eb="2">
      <t>カンジ</t>
    </rPh>
    <phoneticPr fontId="3"/>
  </si>
  <si>
    <t>だいどう商事株式会社</t>
    <rPh sb="4" eb="6">
      <t>ショウジ</t>
    </rPh>
    <rPh sb="6" eb="10">
      <t>カブシキガイシャ</t>
    </rPh>
    <phoneticPr fontId="3"/>
  </si>
  <si>
    <t>加入区分　　　　</t>
    <rPh sb="0" eb="2">
      <t>カニュウ</t>
    </rPh>
    <rPh sb="2" eb="4">
      <t>クブン</t>
    </rPh>
    <phoneticPr fontId="3"/>
  </si>
  <si>
    <t>郵便番号（７桁）</t>
    <rPh sb="0" eb="4">
      <t>ユウビンバンゴウ</t>
    </rPh>
    <rPh sb="6" eb="7">
      <t>ケタ</t>
    </rPh>
    <phoneticPr fontId="3"/>
  </si>
  <si>
    <t>契約者住所</t>
    <rPh sb="0" eb="2">
      <t>ケイヤク</t>
    </rPh>
    <rPh sb="2" eb="3">
      <t>シャ</t>
    </rPh>
    <rPh sb="3" eb="5">
      <t>ジュウショ</t>
    </rPh>
    <phoneticPr fontId="3"/>
  </si>
  <si>
    <t>ﾄｳｷｮｳﾄ　ﾁｭｳｵｳｸ　ﾆﾎﾝﾊﾞｼ　1-2-34</t>
    <phoneticPr fontId="3"/>
  </si>
  <si>
    <t>東京都中央区日本橋１丁目２番３４号</t>
    <rPh sb="0" eb="3">
      <t>トウキョウト</t>
    </rPh>
    <rPh sb="3" eb="6">
      <t>チュウオウク</t>
    </rPh>
    <rPh sb="6" eb="9">
      <t>ニホンバシ</t>
    </rPh>
    <rPh sb="10" eb="12">
      <t>チョウメ</t>
    </rPh>
    <rPh sb="13" eb="14">
      <t>バン</t>
    </rPh>
    <rPh sb="16" eb="17">
      <t>ゴウ</t>
    </rPh>
    <phoneticPr fontId="3"/>
  </si>
  <si>
    <t>電話番号</t>
    <rPh sb="0" eb="2">
      <t>デンワ</t>
    </rPh>
    <rPh sb="2" eb="4">
      <t>バンゴウ</t>
    </rPh>
    <phoneticPr fontId="3"/>
  </si>
  <si>
    <t>ハイフン（－）は不要です。</t>
    <rPh sb="8" eb="10">
      <t>フヨウ</t>
    </rPh>
    <phoneticPr fontId="3"/>
  </si>
  <si>
    <t>0521234567</t>
    <phoneticPr fontId="3"/>
  </si>
  <si>
    <t xml:space="preserve">契約者区分　　
</t>
    <rPh sb="0" eb="3">
      <t>ケイヤクシャ</t>
    </rPh>
    <rPh sb="3" eb="5">
      <t>クブン</t>
    </rPh>
    <phoneticPr fontId="3"/>
  </si>
  <si>
    <t>　  法人　　　　　　 個人事業主</t>
    <rPh sb="3" eb="5">
      <t>ホウジン</t>
    </rPh>
    <rPh sb="12" eb="14">
      <t>コジン</t>
    </rPh>
    <rPh sb="14" eb="17">
      <t>ジギョウヌシ</t>
    </rPh>
    <phoneticPr fontId="3"/>
  </si>
  <si>
    <t>いずれか選択ください。</t>
    <phoneticPr fontId="3"/>
  </si>
  <si>
    <t>掛金振替口座</t>
    <rPh sb="0" eb="2">
      <t>カケキン</t>
    </rPh>
    <rPh sb="2" eb="4">
      <t>フリカエ</t>
    </rPh>
    <rPh sb="4" eb="6">
      <t>コウザ</t>
    </rPh>
    <phoneticPr fontId="3"/>
  </si>
  <si>
    <t>金融機関名　　　　　</t>
    <rPh sb="0" eb="2">
      <t>キンユウ</t>
    </rPh>
    <rPh sb="2" eb="4">
      <t>キカン</t>
    </rPh>
    <rPh sb="4" eb="5">
      <t>メイ</t>
    </rPh>
    <phoneticPr fontId="3"/>
  </si>
  <si>
    <r>
      <t>【○】三菱ＵＦＪ</t>
    </r>
    <r>
      <rPr>
        <u/>
        <sz val="12"/>
        <color rgb="FFFF0000"/>
        <rFont val="メイリオ"/>
        <family val="3"/>
        <charset val="128"/>
      </rPr>
      <t>銀行</t>
    </r>
    <r>
      <rPr>
        <sz val="12"/>
        <color theme="1"/>
        <rFont val="メイリオ"/>
        <family val="3"/>
        <charset val="128"/>
      </rPr>
      <t>　【×】三菱ＵＦＪ</t>
    </r>
    <rPh sb="3" eb="5">
      <t>ミツビシ</t>
    </rPh>
    <rPh sb="8" eb="10">
      <t>ギンコウ</t>
    </rPh>
    <rPh sb="14" eb="16">
      <t>ミツビシ</t>
    </rPh>
    <phoneticPr fontId="3"/>
  </si>
  <si>
    <t>支店名</t>
    <rPh sb="0" eb="2">
      <t>シテン</t>
    </rPh>
    <rPh sb="2" eb="3">
      <t>メイ</t>
    </rPh>
    <phoneticPr fontId="3"/>
  </si>
  <si>
    <r>
      <t>【○】日本橋</t>
    </r>
    <r>
      <rPr>
        <u/>
        <sz val="12"/>
        <color rgb="FFFF0000"/>
        <rFont val="メイリオ"/>
        <family val="3"/>
        <charset val="128"/>
      </rPr>
      <t>支店</t>
    </r>
    <r>
      <rPr>
        <sz val="12"/>
        <color theme="1"/>
        <rFont val="メイリオ"/>
        <family val="3"/>
        <charset val="128"/>
      </rPr>
      <t>　　　【×】日本橋</t>
    </r>
    <rPh sb="3" eb="6">
      <t>ニホンバシ</t>
    </rPh>
    <rPh sb="6" eb="8">
      <t>シテン</t>
    </rPh>
    <rPh sb="14" eb="17">
      <t>ニホンバシ</t>
    </rPh>
    <phoneticPr fontId="3"/>
  </si>
  <si>
    <t>預金種目　　</t>
    <rPh sb="0" eb="2">
      <t>ヨキン</t>
    </rPh>
    <rPh sb="2" eb="4">
      <t>シュモク</t>
    </rPh>
    <phoneticPr fontId="3"/>
  </si>
  <si>
    <t>口座番号（7桁）</t>
    <rPh sb="0" eb="2">
      <t>コウザ</t>
    </rPh>
    <rPh sb="2" eb="4">
      <t>バンゴウ</t>
    </rPh>
    <rPh sb="6" eb="7">
      <t>ケタ</t>
    </rPh>
    <phoneticPr fontId="3"/>
  </si>
  <si>
    <t>0123456</t>
    <phoneticPr fontId="3"/>
  </si>
  <si>
    <t>口座名義人</t>
    <rPh sb="0" eb="2">
      <t>コウザ</t>
    </rPh>
    <rPh sb="2" eb="4">
      <t>メイギ</t>
    </rPh>
    <rPh sb="4" eb="5">
      <t>ニン</t>
    </rPh>
    <phoneticPr fontId="3"/>
  </si>
  <si>
    <t>だいどう商事株式会社</t>
    <phoneticPr fontId="3"/>
  </si>
  <si>
    <t>代表者名</t>
    <rPh sb="0" eb="3">
      <t>ダイヒョウシャ</t>
    </rPh>
    <rPh sb="3" eb="4">
      <t>メイ</t>
    </rPh>
    <phoneticPr fontId="3"/>
  </si>
  <si>
    <t>代表取締役　大同一郎</t>
    <rPh sb="6" eb="8">
      <t>ダイドウ</t>
    </rPh>
    <rPh sb="8" eb="10">
      <t>イチロウ</t>
    </rPh>
    <phoneticPr fontId="3"/>
  </si>
  <si>
    <t>被共済者</t>
    <rPh sb="0" eb="1">
      <t>ヒ</t>
    </rPh>
    <rPh sb="1" eb="4">
      <t>キョウサイシャ</t>
    </rPh>
    <phoneticPr fontId="3"/>
  </si>
  <si>
    <r>
      <t>名前</t>
    </r>
    <r>
      <rPr>
        <sz val="12"/>
        <color theme="1"/>
        <rFont val="ＭＳ Ｐゴシック"/>
        <family val="3"/>
        <charset val="128"/>
      </rPr>
      <t/>
    </r>
    <rPh sb="0" eb="2">
      <t>ナマエ</t>
    </rPh>
    <phoneticPr fontId="3"/>
  </si>
  <si>
    <t>性別</t>
    <rPh sb="0" eb="2">
      <t>セイベツ</t>
    </rPh>
    <phoneticPr fontId="3"/>
  </si>
  <si>
    <t>生年月日</t>
    <rPh sb="0" eb="2">
      <t>セイネン</t>
    </rPh>
    <rPh sb="2" eb="4">
      <t>ガッピ</t>
    </rPh>
    <phoneticPr fontId="3"/>
  </si>
  <si>
    <r>
      <t>掛金月額</t>
    </r>
    <r>
      <rPr>
        <sz val="10"/>
        <color rgb="FFFF0000"/>
        <rFont val="メイリオ"/>
        <family val="3"/>
        <charset val="128"/>
      </rPr>
      <t>※</t>
    </r>
    <rPh sb="0" eb="2">
      <t>カケキン</t>
    </rPh>
    <rPh sb="2" eb="4">
      <t>ゲツガク</t>
    </rPh>
    <phoneticPr fontId="3"/>
  </si>
  <si>
    <t>（男性:1,女性:2）</t>
    <rPh sb="1" eb="3">
      <t>ダンセイ</t>
    </rPh>
    <rPh sb="6" eb="8">
      <t>ジョセイ</t>
    </rPh>
    <phoneticPr fontId="3"/>
  </si>
  <si>
    <t>（西暦8桁）</t>
    <rPh sb="1" eb="3">
      <t>セイレキ</t>
    </rPh>
    <rPh sb="4" eb="5">
      <t>ケタ</t>
    </rPh>
    <phoneticPr fontId="3"/>
  </si>
  <si>
    <t>（円）</t>
    <phoneticPr fontId="3"/>
  </si>
  <si>
    <t>トウキョウ　タロウ</t>
    <phoneticPr fontId="3"/>
  </si>
  <si>
    <t>東京　太郎</t>
    <rPh sb="0" eb="2">
      <t>トウキョウ</t>
    </rPh>
    <rPh sb="3" eb="5">
      <t>タロウ</t>
    </rPh>
    <phoneticPr fontId="3"/>
  </si>
  <si>
    <t>加入者（1人目）</t>
    <rPh sb="0" eb="2">
      <t>カニュウ</t>
    </rPh>
    <rPh sb="2" eb="3">
      <t>シャ</t>
    </rPh>
    <rPh sb="5" eb="6">
      <t>ヒト</t>
    </rPh>
    <rPh sb="6" eb="7">
      <t>メ</t>
    </rPh>
    <phoneticPr fontId="3"/>
  </si>
  <si>
    <t>加入者（2人目）</t>
    <phoneticPr fontId="3"/>
  </si>
  <si>
    <t>加入者（3人目）</t>
    <phoneticPr fontId="3"/>
  </si>
  <si>
    <t>加入者（4人目）</t>
    <phoneticPr fontId="3"/>
  </si>
  <si>
    <t>8672</t>
    <phoneticPr fontId="3"/>
  </si>
  <si>
    <t>申込日</t>
    <rPh sb="0" eb="2">
      <t>モウシコミ</t>
    </rPh>
    <rPh sb="2" eb="3">
      <t>ビ</t>
    </rPh>
    <phoneticPr fontId="3"/>
  </si>
  <si>
    <t>年</t>
    <rPh sb="0" eb="1">
      <t>ネン</t>
    </rPh>
    <phoneticPr fontId="3"/>
  </si>
  <si>
    <t>月</t>
    <rPh sb="0" eb="1">
      <t>ガツ</t>
    </rPh>
    <phoneticPr fontId="3"/>
  </si>
  <si>
    <t>日</t>
    <rPh sb="0" eb="1">
      <t>ニチ</t>
    </rPh>
    <phoneticPr fontId="3"/>
  </si>
  <si>
    <t>☆☆☆　注意事項　☆☆☆</t>
    <rPh sb="4" eb="6">
      <t>チュウイ</t>
    </rPh>
    <rPh sb="6" eb="8">
      <t>ジコウ</t>
    </rPh>
    <phoneticPr fontId="3"/>
  </si>
  <si>
    <t>団体名</t>
    <rPh sb="0" eb="2">
      <t>ダンタイ</t>
    </rPh>
    <rPh sb="2" eb="3">
      <t>メイ</t>
    </rPh>
    <phoneticPr fontId="3"/>
  </si>
  <si>
    <r>
      <t>1.所得税法上、払い込まれた掛金はいかなる場合も事業主には返還されません。
2.この制度への加入は、東京都内に事務所を有する事業所に限られています。
  詳しくはパンフレットをご覧ください。
3.事業主と生計を一にする親族または法人の役員（使用人兼務役員を除く）は
  加入できません。
4.</t>
    </r>
    <r>
      <rPr>
        <u/>
        <sz val="8"/>
        <color rgb="FFFF0000"/>
        <rFont val="ＭＳ ゴシック"/>
        <family val="3"/>
        <charset val="128"/>
      </rPr>
      <t>お申込いただいた掛金を取扱担当者が現金で受領することはありません。</t>
    </r>
    <rPh sb="2" eb="4">
      <t>ショトク</t>
    </rPh>
    <rPh sb="4" eb="6">
      <t>ゼイホウ</t>
    </rPh>
    <rPh sb="6" eb="7">
      <t>ジョウ</t>
    </rPh>
    <rPh sb="8" eb="9">
      <t>ハラ</t>
    </rPh>
    <rPh sb="10" eb="11">
      <t>コ</t>
    </rPh>
    <rPh sb="14" eb="16">
      <t>カケキン</t>
    </rPh>
    <rPh sb="21" eb="23">
      <t>バアイ</t>
    </rPh>
    <rPh sb="24" eb="27">
      <t>ジギョウヌシ</t>
    </rPh>
    <rPh sb="29" eb="31">
      <t>ヘンカン</t>
    </rPh>
    <rPh sb="42" eb="44">
      <t>セイド</t>
    </rPh>
    <rPh sb="46" eb="48">
      <t>カニュウ</t>
    </rPh>
    <rPh sb="50" eb="52">
      <t>トウキョウ</t>
    </rPh>
    <rPh sb="55" eb="57">
      <t>ジム</t>
    </rPh>
    <rPh sb="57" eb="58">
      <t>ショ</t>
    </rPh>
    <rPh sb="59" eb="60">
      <t>ユウ</t>
    </rPh>
    <rPh sb="62" eb="65">
      <t>ジギョウショ</t>
    </rPh>
    <rPh sb="66" eb="67">
      <t>カギ</t>
    </rPh>
    <rPh sb="77" eb="78">
      <t>クワ</t>
    </rPh>
    <rPh sb="89" eb="90">
      <t>ラン</t>
    </rPh>
    <rPh sb="98" eb="101">
      <t>ジギョウヌシ</t>
    </rPh>
    <rPh sb="102" eb="104">
      <t>セイケイ</t>
    </rPh>
    <rPh sb="105" eb="106">
      <t>イチ</t>
    </rPh>
    <rPh sb="109" eb="111">
      <t>シンゾク</t>
    </rPh>
    <rPh sb="114" eb="116">
      <t>ホウジン</t>
    </rPh>
    <rPh sb="117" eb="119">
      <t>ヤクイン</t>
    </rPh>
    <rPh sb="120" eb="122">
      <t>シヨウ</t>
    </rPh>
    <rPh sb="122" eb="123">
      <t>ニン</t>
    </rPh>
    <rPh sb="123" eb="125">
      <t>ケンム</t>
    </rPh>
    <rPh sb="128" eb="129">
      <t>ノゾ</t>
    </rPh>
    <rPh sb="135" eb="137">
      <t>カニュウ</t>
    </rPh>
    <rPh sb="147" eb="149">
      <t>モウシコ</t>
    </rPh>
    <rPh sb="154" eb="156">
      <t>カケキン</t>
    </rPh>
    <rPh sb="157" eb="159">
      <t>トリアツカイ</t>
    </rPh>
    <rPh sb="159" eb="162">
      <t>タントウシャ</t>
    </rPh>
    <rPh sb="163" eb="165">
      <t>ゲンキン</t>
    </rPh>
    <rPh sb="166" eb="168">
      <t>ジュリョウ</t>
    </rPh>
    <phoneticPr fontId="3"/>
  </si>
  <si>
    <t>公益財団法人</t>
    <rPh sb="0" eb="2">
      <t>コウエキ</t>
    </rPh>
    <rPh sb="2" eb="4">
      <t>ザイダン</t>
    </rPh>
    <rPh sb="4" eb="6">
      <t>ホウジン</t>
    </rPh>
    <phoneticPr fontId="3"/>
  </si>
  <si>
    <t>東法連特定退職金共済会</t>
    <rPh sb="0" eb="1">
      <t>トウ</t>
    </rPh>
    <rPh sb="1" eb="2">
      <t>ホウ</t>
    </rPh>
    <rPh sb="2" eb="3">
      <t>レン</t>
    </rPh>
    <rPh sb="3" eb="5">
      <t>トクテイ</t>
    </rPh>
    <rPh sb="5" eb="7">
      <t>タイショク</t>
    </rPh>
    <rPh sb="7" eb="8">
      <t>キン</t>
    </rPh>
    <rPh sb="8" eb="10">
      <t>キョウサイ</t>
    </rPh>
    <rPh sb="10" eb="11">
      <t>カイ</t>
    </rPh>
    <phoneticPr fontId="3"/>
  </si>
  <si>
    <t>共
済
契
約
者</t>
    <rPh sb="0" eb="1">
      <t>キョウ</t>
    </rPh>
    <rPh sb="2" eb="3">
      <t>ズミ</t>
    </rPh>
    <rPh sb="4" eb="5">
      <t>ケイ</t>
    </rPh>
    <rPh sb="6" eb="7">
      <t>ヤク</t>
    </rPh>
    <rPh sb="8" eb="9">
      <t>シャ</t>
    </rPh>
    <phoneticPr fontId="3"/>
  </si>
  <si>
    <t>申　込　印</t>
    <rPh sb="0" eb="1">
      <t>サル</t>
    </rPh>
    <rPh sb="2" eb="3">
      <t>コ</t>
    </rPh>
    <rPh sb="4" eb="5">
      <t>イン</t>
    </rPh>
    <phoneticPr fontId="3"/>
  </si>
  <si>
    <t>※「団体用」と「生保
　本社用」の２枚に押
　印ください。</t>
    <rPh sb="18" eb="19">
      <t>マイ</t>
    </rPh>
    <phoneticPr fontId="3"/>
  </si>
  <si>
    <t>振　　替　　口　　座</t>
    <rPh sb="0" eb="1">
      <t>シン</t>
    </rPh>
    <rPh sb="3" eb="4">
      <t>タイ</t>
    </rPh>
    <rPh sb="6" eb="7">
      <t>クチ</t>
    </rPh>
    <rPh sb="9" eb="10">
      <t>ザ</t>
    </rPh>
    <phoneticPr fontId="3"/>
  </si>
  <si>
    <t>必ず記入</t>
    <rPh sb="0" eb="1">
      <t>カナラ</t>
    </rPh>
    <rPh sb="2" eb="4">
      <t>キニュウ</t>
    </rPh>
    <phoneticPr fontId="3"/>
  </si>
  <si>
    <t>選
択</t>
    <rPh sb="0" eb="1">
      <t>セン</t>
    </rPh>
    <rPh sb="2" eb="3">
      <t>タク</t>
    </rPh>
    <phoneticPr fontId="3"/>
  </si>
  <si>
    <t>金
融
機
関</t>
    <rPh sb="0" eb="1">
      <t>キン</t>
    </rPh>
    <rPh sb="2" eb="3">
      <t>ユウ</t>
    </rPh>
    <rPh sb="4" eb="5">
      <t>キ</t>
    </rPh>
    <rPh sb="6" eb="7">
      <t>セキ</t>
    </rPh>
    <phoneticPr fontId="3"/>
  </si>
  <si>
    <t>銀行</t>
    <rPh sb="0" eb="2">
      <t>ギンコウ</t>
    </rPh>
    <phoneticPr fontId="3"/>
  </si>
  <si>
    <t>信用金庫</t>
    <rPh sb="0" eb="2">
      <t>シンヨウ</t>
    </rPh>
    <rPh sb="2" eb="4">
      <t>キンコ</t>
    </rPh>
    <phoneticPr fontId="3"/>
  </si>
  <si>
    <t>信用組合</t>
    <rPh sb="0" eb="2">
      <t>シンヨウ</t>
    </rPh>
    <rPh sb="2" eb="4">
      <t>クミアイ</t>
    </rPh>
    <phoneticPr fontId="3"/>
  </si>
  <si>
    <t>口座振替日</t>
    <rPh sb="0" eb="2">
      <t>コウザ</t>
    </rPh>
    <rPh sb="2" eb="4">
      <t>フリカエ</t>
    </rPh>
    <rPh sb="4" eb="5">
      <t>ビ</t>
    </rPh>
    <phoneticPr fontId="3"/>
  </si>
  <si>
    <r>
      <t>毎月</t>
    </r>
    <r>
      <rPr>
        <b/>
        <sz val="11"/>
        <color theme="1"/>
        <rFont val="ＭＳ ゴシック"/>
        <family val="3"/>
        <charset val="128"/>
      </rPr>
      <t>22</t>
    </r>
    <r>
      <rPr>
        <sz val="10"/>
        <color theme="1"/>
        <rFont val="ＭＳ ゴシック"/>
        <family val="3"/>
        <charset val="128"/>
      </rPr>
      <t>日</t>
    </r>
    <phoneticPr fontId="3"/>
  </si>
  <si>
    <t>科目</t>
    <rPh sb="0" eb="2">
      <t>カモク</t>
    </rPh>
    <phoneticPr fontId="3"/>
  </si>
  <si>
    <r>
      <t>口座番号</t>
    </r>
    <r>
      <rPr>
        <sz val="7"/>
        <color rgb="FFFF0000"/>
        <rFont val="ＭＳ ゴシック"/>
        <family val="3"/>
        <charset val="128"/>
      </rPr>
      <t xml:space="preserve">
(７ケタ)</t>
    </r>
    <rPh sb="0" eb="2">
      <t>コウザ</t>
    </rPh>
    <rPh sb="2" eb="4">
      <t>バンゴウ</t>
    </rPh>
    <phoneticPr fontId="3"/>
  </si>
  <si>
    <t>被共済者は、以下の内容をご確認のうえ、押印ください。</t>
    <phoneticPr fontId="3"/>
  </si>
  <si>
    <t>被保険者は、以下の内容をご確認のうえ、押印ください。</t>
    <rPh sb="1" eb="3">
      <t>ホケン</t>
    </rPh>
    <phoneticPr fontId="3"/>
  </si>
  <si>
    <t>ｶﾅ</t>
  </si>
  <si>
    <t>・当制度のパンフレッ
　トの「個人情報に関
　するお知らせ」の記
　載内容に同意しのう
　え加入します。</t>
    <phoneticPr fontId="3"/>
  </si>
  <si>
    <t>口座
名義人</t>
    <rPh sb="0" eb="2">
      <t>コウザ</t>
    </rPh>
    <rPh sb="3" eb="5">
      <t>メイギ</t>
    </rPh>
    <rPh sb="5" eb="6">
      <t>ニン</t>
    </rPh>
    <phoneticPr fontId="3"/>
  </si>
  <si>
    <t>・「ご加入にあたって
　特にご注意いただき
　たい事項」の説明を
　受け、その内容を了
　知しています。</t>
    <phoneticPr fontId="3"/>
  </si>
  <si>
    <t>郵便
番号</t>
    <rPh sb="0" eb="2">
      <t>ユウビン</t>
    </rPh>
    <rPh sb="3" eb="5">
      <t>バンゴウ</t>
    </rPh>
    <phoneticPr fontId="3"/>
  </si>
  <si>
    <t>－</t>
    <phoneticPr fontId="3"/>
  </si>
  <si>
    <t>電話
番号</t>
    <rPh sb="0" eb="2">
      <t>デンワ</t>
    </rPh>
    <rPh sb="3" eb="5">
      <t>バンゴウ</t>
    </rPh>
    <phoneticPr fontId="3"/>
  </si>
  <si>
    <t>番号のみ(ハイフンなし)</t>
    <rPh sb="0" eb="2">
      <t>バンゴウ</t>
    </rPh>
    <phoneticPr fontId="3"/>
  </si>
  <si>
    <t>契約者区分</t>
    <rPh sb="0" eb="3">
      <t>ケイヤクシャ</t>
    </rPh>
    <rPh sb="3" eb="5">
      <t>クブン</t>
    </rPh>
    <phoneticPr fontId="3"/>
  </si>
  <si>
    <t>法人</t>
    <rPh sb="0" eb="2">
      <t>ホウジン</t>
    </rPh>
    <phoneticPr fontId="3"/>
  </si>
  <si>
    <t>個人事業主</t>
    <rPh sb="0" eb="2">
      <t>コジン</t>
    </rPh>
    <rPh sb="2" eb="5">
      <t>ジギョウヌシ</t>
    </rPh>
    <phoneticPr fontId="3"/>
  </si>
  <si>
    <t>※「団体用」と「生保
　本社用」の２枚に押
　印ください。</t>
    <phoneticPr fontId="3"/>
  </si>
  <si>
    <t>住所</t>
    <rPh sb="0" eb="2">
      <t>ジュウショ</t>
    </rPh>
    <phoneticPr fontId="3"/>
  </si>
  <si>
    <t>（所在地）</t>
    <rPh sb="1" eb="4">
      <t>ショザイチ</t>
    </rPh>
    <phoneticPr fontId="3"/>
  </si>
  <si>
    <t>(注)掛金増額の場合、増額する掛金月額・口数をご記入ください。</t>
    <rPh sb="20" eb="21">
      <t>クチ</t>
    </rPh>
    <rPh sb="21" eb="22">
      <t>スウ</t>
    </rPh>
    <phoneticPr fontId="3"/>
  </si>
  <si>
    <t>申　　込　　内　　容</t>
    <rPh sb="0" eb="1">
      <t>サル</t>
    </rPh>
    <rPh sb="3" eb="4">
      <t>コ</t>
    </rPh>
    <rPh sb="6" eb="7">
      <t>ウチ</t>
    </rPh>
    <rPh sb="9" eb="10">
      <t>カタチ</t>
    </rPh>
    <phoneticPr fontId="3"/>
  </si>
  <si>
    <t>被共済者番号(受番)</t>
    <rPh sb="0" eb="1">
      <t>ヒ</t>
    </rPh>
    <rPh sb="1" eb="4">
      <t>キョウサイシャ</t>
    </rPh>
    <rPh sb="4" eb="6">
      <t>バンゴウ</t>
    </rPh>
    <rPh sb="7" eb="8">
      <t>ウケ</t>
    </rPh>
    <rPh sb="8" eb="9">
      <t>バン</t>
    </rPh>
    <phoneticPr fontId="3"/>
  </si>
  <si>
    <t xml:space="preserve">被　共　済　者　名  </t>
    <phoneticPr fontId="3"/>
  </si>
  <si>
    <t>上段：カナ</t>
    <rPh sb="0" eb="2">
      <t>ジョウダン</t>
    </rPh>
    <phoneticPr fontId="3"/>
  </si>
  <si>
    <t>生　年　月　日</t>
    <rPh sb="0" eb="1">
      <t>セイ</t>
    </rPh>
    <rPh sb="2" eb="3">
      <t>トシ</t>
    </rPh>
    <rPh sb="4" eb="5">
      <t>ツキ</t>
    </rPh>
    <rPh sb="6" eb="7">
      <t>ヒ</t>
    </rPh>
    <phoneticPr fontId="3"/>
  </si>
  <si>
    <t>掛金月額</t>
    <rPh sb="0" eb="2">
      <t>カケキン</t>
    </rPh>
    <rPh sb="2" eb="4">
      <t>ゲツガク</t>
    </rPh>
    <phoneticPr fontId="3"/>
  </si>
  <si>
    <t>口数</t>
    <rPh sb="0" eb="1">
      <t>クチ</t>
    </rPh>
    <rPh sb="1" eb="2">
      <t>スウ</t>
    </rPh>
    <phoneticPr fontId="3"/>
  </si>
  <si>
    <t>被共済者
同意印</t>
    <rPh sb="0" eb="1">
      <t>ヒ</t>
    </rPh>
    <rPh sb="1" eb="4">
      <t>キョウサイシャ</t>
    </rPh>
    <rPh sb="5" eb="7">
      <t>ドウイ</t>
    </rPh>
    <rPh sb="7" eb="8">
      <t>イン</t>
    </rPh>
    <phoneticPr fontId="3"/>
  </si>
  <si>
    <t>被保険者番号(受番)</t>
    <rPh sb="0" eb="1">
      <t>ヒ</t>
    </rPh>
    <rPh sb="4" eb="6">
      <t>バンゴウ</t>
    </rPh>
    <rPh sb="7" eb="8">
      <t>ウケ</t>
    </rPh>
    <rPh sb="8" eb="9">
      <t>バン</t>
    </rPh>
    <phoneticPr fontId="3"/>
  </si>
  <si>
    <t xml:space="preserve">被　保　険　者　名  </t>
    <rPh sb="2" eb="3">
      <t>タモツ</t>
    </rPh>
    <rPh sb="4" eb="5">
      <t>ケン</t>
    </rPh>
    <phoneticPr fontId="3"/>
  </si>
  <si>
    <t>被保険者
同意印</t>
    <rPh sb="0" eb="1">
      <t>ヒ</t>
    </rPh>
    <rPh sb="5" eb="7">
      <t>ドウイ</t>
    </rPh>
    <rPh sb="7" eb="8">
      <t>イン</t>
    </rPh>
    <phoneticPr fontId="3"/>
  </si>
  <si>
    <t>支社コード</t>
    <rPh sb="0" eb="2">
      <t>シシャ</t>
    </rPh>
    <phoneticPr fontId="3"/>
  </si>
  <si>
    <t>支 社 受 番</t>
    <rPh sb="0" eb="1">
      <t>シ</t>
    </rPh>
    <rPh sb="2" eb="3">
      <t>シャ</t>
    </rPh>
    <rPh sb="4" eb="5">
      <t>ウケ</t>
    </rPh>
    <rPh sb="6" eb="7">
      <t>バン</t>
    </rPh>
    <phoneticPr fontId="3"/>
  </si>
  <si>
    <t>下段：漢字</t>
    <rPh sb="0" eb="2">
      <t>ゲダン</t>
    </rPh>
    <rPh sb="3" eb="5">
      <t>カンジ</t>
    </rPh>
    <phoneticPr fontId="3"/>
  </si>
  <si>
    <t>　　　　　年　　月　　日</t>
    <rPh sb="5" eb="6">
      <t>ネン</t>
    </rPh>
    <rPh sb="8" eb="9">
      <t>ガツ</t>
    </rPh>
    <rPh sb="11" eb="12">
      <t>ヒ</t>
    </rPh>
    <phoneticPr fontId="3"/>
  </si>
  <si>
    <r>
      <rPr>
        <sz val="6"/>
        <color rgb="FFFF0000"/>
        <rFont val="ＭＳ ゴシック"/>
        <family val="3"/>
        <charset val="128"/>
      </rPr>
      <t xml:space="preserve">(注) </t>
    </r>
    <r>
      <rPr>
        <sz val="6"/>
        <color theme="1"/>
        <rFont val="ＭＳ ゴシック"/>
        <family val="3"/>
        <charset val="128"/>
      </rPr>
      <t xml:space="preserve">  千　      円</t>
    </r>
    <rPh sb="1" eb="2">
      <t>チュウ</t>
    </rPh>
    <rPh sb="6" eb="7">
      <t>セン</t>
    </rPh>
    <rPh sb="14" eb="15">
      <t>エン</t>
    </rPh>
    <phoneticPr fontId="3"/>
  </si>
  <si>
    <t>(注)</t>
    <rPh sb="1" eb="2">
      <t>チュウ</t>
    </rPh>
    <phoneticPr fontId="3"/>
  </si>
  <si>
    <t>０００</t>
    <phoneticPr fontId="3"/>
  </si>
  <si>
    <t>受
託会
社
使
用</t>
    <rPh sb="0" eb="1">
      <t>ウケ</t>
    </rPh>
    <rPh sb="2" eb="3">
      <t>タク</t>
    </rPh>
    <rPh sb="3" eb="4">
      <t>カイ</t>
    </rPh>
    <rPh sb="5" eb="6">
      <t>シャ</t>
    </rPh>
    <rPh sb="7" eb="8">
      <t>シ</t>
    </rPh>
    <rPh sb="9" eb="10">
      <t>ヨウ</t>
    </rPh>
    <phoneticPr fontId="3"/>
  </si>
  <si>
    <t>証券番号
（代表）</t>
    <rPh sb="0" eb="2">
      <t>ショウケン</t>
    </rPh>
    <rPh sb="2" eb="4">
      <t>バンゴウ</t>
    </rPh>
    <rPh sb="6" eb="8">
      <t>ダイヒョウ</t>
    </rPh>
    <phoneticPr fontId="3"/>
  </si>
  <si>
    <t>06965</t>
    <phoneticPr fontId="3"/>
  </si>
  <si>
    <t>00</t>
    <phoneticPr fontId="3"/>
  </si>
  <si>
    <t>事業所コード</t>
    <rPh sb="0" eb="3">
      <t>ジギョウショ</t>
    </rPh>
    <phoneticPr fontId="3"/>
  </si>
  <si>
    <t>取扱
会社</t>
    <rPh sb="0" eb="2">
      <t>トリアツカイ</t>
    </rPh>
    <rPh sb="3" eb="5">
      <t>カイシャ</t>
    </rPh>
    <phoneticPr fontId="3"/>
  </si>
  <si>
    <t>コード</t>
    <phoneticPr fontId="3"/>
  </si>
  <si>
    <t>取扱
支社</t>
    <rPh sb="0" eb="2">
      <t>トリアツカイ</t>
    </rPh>
    <rPh sb="3" eb="5">
      <t>シシャ</t>
    </rPh>
    <phoneticPr fontId="3"/>
  </si>
  <si>
    <t>１</t>
    <phoneticPr fontId="3"/>
  </si>
  <si>
    <t>該当する
場合、選択</t>
    <rPh sb="0" eb="2">
      <t>ガイトウ</t>
    </rPh>
    <rPh sb="5" eb="7">
      <t>バアイ</t>
    </rPh>
    <rPh sb="8" eb="10">
      <t>センタク</t>
    </rPh>
    <phoneticPr fontId="3"/>
  </si>
  <si>
    <t>移行表示</t>
    <rPh sb="0" eb="2">
      <t>イコウ</t>
    </rPh>
    <rPh sb="2" eb="4">
      <t>ヒョウジ</t>
    </rPh>
    <phoneticPr fontId="3"/>
  </si>
  <si>
    <t>P1116</t>
    <phoneticPr fontId="3"/>
  </si>
  <si>
    <t>支社確認</t>
    <rPh sb="0" eb="2">
      <t>シシャ</t>
    </rPh>
    <rPh sb="2" eb="4">
      <t>カクニン</t>
    </rPh>
    <phoneticPr fontId="3"/>
  </si>
  <si>
    <t>加入日
(西暦）</t>
    <rPh sb="0" eb="3">
      <t>カニュウビ</t>
    </rPh>
    <rPh sb="5" eb="7">
      <t>セイレキ</t>
    </rPh>
    <phoneticPr fontId="3"/>
  </si>
  <si>
    <t>自己</t>
    <rPh sb="0" eb="2">
      <t>ジコ</t>
    </rPh>
    <phoneticPr fontId="3"/>
  </si>
  <si>
    <t>取扱者</t>
    <rPh sb="0" eb="2">
      <t>トリアツカイ</t>
    </rPh>
    <rPh sb="2" eb="3">
      <t>シャ</t>
    </rPh>
    <phoneticPr fontId="3"/>
  </si>
  <si>
    <t>団体扱</t>
    <rPh sb="0" eb="2">
      <t>ダンタイ</t>
    </rPh>
    <rPh sb="2" eb="3">
      <t>アツカ</t>
    </rPh>
    <phoneticPr fontId="3"/>
  </si>
  <si>
    <t>職種コード</t>
    <phoneticPr fontId="3"/>
  </si>
  <si>
    <t>特定</t>
    <rPh sb="0" eb="2">
      <t>トクテイ</t>
    </rPh>
    <phoneticPr fontId="3"/>
  </si>
  <si>
    <t>No．</t>
    <phoneticPr fontId="3"/>
  </si>
  <si>
    <t>保期永久（本）電磁</t>
    <rPh sb="0" eb="1">
      <t>ホ</t>
    </rPh>
    <rPh sb="1" eb="2">
      <t>キ</t>
    </rPh>
    <rPh sb="2" eb="4">
      <t>エイキュウ</t>
    </rPh>
    <rPh sb="5" eb="6">
      <t>ホン</t>
    </rPh>
    <rPh sb="7" eb="9">
      <t>デンジ</t>
    </rPh>
    <phoneticPr fontId="3"/>
  </si>
  <si>
    <t>申込日
（西暦）</t>
    <rPh sb="0" eb="2">
      <t>モウシコミ</t>
    </rPh>
    <rPh sb="2" eb="3">
      <t>ビ</t>
    </rPh>
    <rPh sb="5" eb="7">
      <t>セイレキ</t>
    </rPh>
    <phoneticPr fontId="3"/>
  </si>
  <si>
    <t>　　　金　融　機　関　　　　　　御中　　　　</t>
    <rPh sb="3" eb="4">
      <t>キン</t>
    </rPh>
    <rPh sb="5" eb="6">
      <t>トオル</t>
    </rPh>
    <rPh sb="7" eb="8">
      <t>キ</t>
    </rPh>
    <rPh sb="9" eb="10">
      <t>カン</t>
    </rPh>
    <rPh sb="16" eb="18">
      <t>オンチュウ</t>
    </rPh>
    <phoneticPr fontId="3"/>
  </si>
  <si>
    <t>収納企業</t>
    <phoneticPr fontId="3"/>
  </si>
  <si>
    <t>日本システム収納株式会社</t>
    <phoneticPr fontId="3"/>
  </si>
  <si>
    <t>特定退職金共済制度</t>
    <phoneticPr fontId="3"/>
  </si>
  <si>
    <t>収納企業名</t>
    <rPh sb="0" eb="2">
      <t>シュウノウ</t>
    </rPh>
    <rPh sb="2" eb="4">
      <t>キギョウ</t>
    </rPh>
    <rPh sb="4" eb="5">
      <t>メイ</t>
    </rPh>
    <phoneticPr fontId="3"/>
  </si>
  <si>
    <t>日本システム収納株式会社</t>
    <rPh sb="0" eb="2">
      <t>ニホン</t>
    </rPh>
    <rPh sb="6" eb="8">
      <t>シュウノウ</t>
    </rPh>
    <rPh sb="8" eb="12">
      <t>カブシキガイシャ</t>
    </rPh>
    <phoneticPr fontId="3"/>
  </si>
  <si>
    <t>振替日</t>
    <rPh sb="0" eb="2">
      <t>フリカエ</t>
    </rPh>
    <rPh sb="2" eb="3">
      <t>ビ</t>
    </rPh>
    <phoneticPr fontId="3"/>
  </si>
  <si>
    <t>収納企業の指定する日（金融機関休業日の場合は翌営業日）</t>
    <rPh sb="0" eb="2">
      <t>シュウノウ</t>
    </rPh>
    <rPh sb="2" eb="4">
      <t>キギョウ</t>
    </rPh>
    <rPh sb="5" eb="7">
      <t>シテイ</t>
    </rPh>
    <rPh sb="9" eb="10">
      <t>ヒ</t>
    </rPh>
    <rPh sb="11" eb="13">
      <t>キンユウ</t>
    </rPh>
    <rPh sb="13" eb="15">
      <t>キカン</t>
    </rPh>
    <rPh sb="15" eb="18">
      <t>キュウギョウビ</t>
    </rPh>
    <rPh sb="19" eb="21">
      <t>バアイ</t>
    </rPh>
    <rPh sb="22" eb="23">
      <t>ヨク</t>
    </rPh>
    <rPh sb="23" eb="26">
      <t>エイギョウビ</t>
    </rPh>
    <phoneticPr fontId="3"/>
  </si>
  <si>
    <t>科
目</t>
    <rPh sb="0" eb="1">
      <t>カ</t>
    </rPh>
    <rPh sb="2" eb="3">
      <t>メ</t>
    </rPh>
    <phoneticPr fontId="3"/>
  </si>
  <si>
    <t>普通</t>
    <rPh sb="0" eb="2">
      <t>フツウ</t>
    </rPh>
    <phoneticPr fontId="3"/>
  </si>
  <si>
    <t>当座</t>
    <rPh sb="0" eb="2">
      <t>トウザ</t>
    </rPh>
    <phoneticPr fontId="3"/>
  </si>
  <si>
    <t>口座番号</t>
    <rPh sb="0" eb="2">
      <t>コウザ</t>
    </rPh>
    <rPh sb="2" eb="4">
      <t>バンゴウ</t>
    </rPh>
    <phoneticPr fontId="3"/>
  </si>
  <si>
    <t>押印もれに
ご注意ください</t>
    <rPh sb="0" eb="2">
      <t>オウイン</t>
    </rPh>
    <rPh sb="7" eb="9">
      <t>チュウイ</t>
    </rPh>
    <phoneticPr fontId="3"/>
  </si>
  <si>
    <t>（７ケタ）</t>
    <phoneticPr fontId="3"/>
  </si>
  <si>
    <t>・事業所と同一の口座名義人を指定し、金融機関へのお届け内容のとおり記入ください。
・訂正箇所は二重線で抹消し、訂正印として金融機関へのお届け印を押印ください。</t>
    <rPh sb="1" eb="4">
      <t>ジギョウショ</t>
    </rPh>
    <rPh sb="5" eb="7">
      <t>ドウイツ</t>
    </rPh>
    <rPh sb="8" eb="10">
      <t>コウザ</t>
    </rPh>
    <rPh sb="10" eb="12">
      <t>メイギ</t>
    </rPh>
    <rPh sb="12" eb="13">
      <t>ニン</t>
    </rPh>
    <rPh sb="14" eb="16">
      <t>シテイ</t>
    </rPh>
    <rPh sb="18" eb="20">
      <t>キンユウ</t>
    </rPh>
    <rPh sb="20" eb="22">
      <t>キカン</t>
    </rPh>
    <rPh sb="25" eb="26">
      <t>トド</t>
    </rPh>
    <rPh sb="27" eb="29">
      <t>ナイヨウ</t>
    </rPh>
    <rPh sb="33" eb="35">
      <t>キニュウ</t>
    </rPh>
    <rPh sb="42" eb="44">
      <t>テイセイ</t>
    </rPh>
    <rPh sb="44" eb="46">
      <t>カショ</t>
    </rPh>
    <rPh sb="47" eb="50">
      <t>ニジュウセン</t>
    </rPh>
    <rPh sb="51" eb="53">
      <t>マッショウ</t>
    </rPh>
    <rPh sb="55" eb="58">
      <t>テイセイイン</t>
    </rPh>
    <rPh sb="61" eb="63">
      <t>キンユウ</t>
    </rPh>
    <rPh sb="63" eb="65">
      <t>キカン</t>
    </rPh>
    <rPh sb="68" eb="69">
      <t>トド</t>
    </rPh>
    <rPh sb="70" eb="71">
      <t>イン</t>
    </rPh>
    <rPh sb="72" eb="74">
      <t>オウイン</t>
    </rPh>
    <phoneticPr fontId="3"/>
  </si>
  <si>
    <t>金融機関への
お　　届　　け　　印</t>
    <rPh sb="0" eb="1">
      <t>キン</t>
    </rPh>
    <rPh sb="1" eb="2">
      <t>トオル</t>
    </rPh>
    <rPh sb="2" eb="3">
      <t>キ</t>
    </rPh>
    <rPh sb="3" eb="4">
      <t>カン</t>
    </rPh>
    <rPh sb="10" eb="11">
      <t>トド</t>
    </rPh>
    <rPh sb="16" eb="17">
      <t>イン</t>
    </rPh>
    <phoneticPr fontId="3"/>
  </si>
  <si>
    <t>預金者名</t>
    <rPh sb="0" eb="2">
      <t>ヨキン</t>
    </rPh>
    <rPh sb="2" eb="3">
      <t>シャ</t>
    </rPh>
    <rPh sb="3" eb="4">
      <t>メイ</t>
    </rPh>
    <phoneticPr fontId="3"/>
  </si>
  <si>
    <t>―預金口座振替規定―</t>
    <rPh sb="1" eb="3">
      <t>ヨキン</t>
    </rPh>
    <rPh sb="3" eb="5">
      <t>コウザ</t>
    </rPh>
    <rPh sb="5" eb="7">
      <t>フリカエ</t>
    </rPh>
    <rPh sb="7" eb="9">
      <t>キテイ</t>
    </rPh>
    <phoneticPr fontId="3"/>
  </si>
  <si>
    <t xml:space="preserve">
１．金融機関に請求書が送付されたときは、私に通知することなく、請求書
　　記載金額を預金口座から引落しのうえ、支払ってください。この場合預金
　　規定または当座勘定規定にかかわらず、預金通帳、同払戻請求書の
　　提出または小切手の振出しはしません。
２．振替日において請求書記載金額が預金口座から払戻すことのできる
　　金額（当座貸越を利用できる範囲内の金額を含む。）を超えるときは、私
　　に通知することなく、請求書を返却しても差し支えありません。
３．この契約を解約するときは、私から金融機関に書面により届出ます。
　　なお、この届出がないまま長期間にわたり会社から請求がない等相当の
　　事由があるときは、特に申出をしない限り、金融機関はこの契約が終了
　　したものとして取扱って差し支えありません。
４．この預金口座振替について仮に紛議が生じても、金融機関の責めによる
　　場合を除き、金融機関には迷惑をかけません。</t>
    <rPh sb="3" eb="5">
      <t>キンユウ</t>
    </rPh>
    <rPh sb="5" eb="7">
      <t>キカン</t>
    </rPh>
    <rPh sb="8" eb="11">
      <t>セイキュウショ</t>
    </rPh>
    <rPh sb="12" eb="14">
      <t>ソウフ</t>
    </rPh>
    <rPh sb="21" eb="22">
      <t>ワタシ</t>
    </rPh>
    <rPh sb="23" eb="25">
      <t>ツウチ</t>
    </rPh>
    <rPh sb="32" eb="35">
      <t>セイキュウショ</t>
    </rPh>
    <rPh sb="38" eb="40">
      <t>キサイ</t>
    </rPh>
    <rPh sb="40" eb="42">
      <t>キンガク</t>
    </rPh>
    <rPh sb="43" eb="45">
      <t>ヨキン</t>
    </rPh>
    <rPh sb="45" eb="47">
      <t>コウザ</t>
    </rPh>
    <rPh sb="49" eb="51">
      <t>ヒキオト</t>
    </rPh>
    <rPh sb="56" eb="58">
      <t>シハラ</t>
    </rPh>
    <rPh sb="67" eb="69">
      <t>バアイ</t>
    </rPh>
    <rPh sb="69" eb="71">
      <t>ヨキン</t>
    </rPh>
    <rPh sb="74" eb="76">
      <t>キテイ</t>
    </rPh>
    <rPh sb="79" eb="81">
      <t>トウザ</t>
    </rPh>
    <rPh sb="81" eb="83">
      <t>カンジョウ</t>
    </rPh>
    <rPh sb="83" eb="85">
      <t>キテイ</t>
    </rPh>
    <rPh sb="92" eb="94">
      <t>ヨキン</t>
    </rPh>
    <rPh sb="94" eb="96">
      <t>ツウチョウ</t>
    </rPh>
    <rPh sb="97" eb="98">
      <t>ドウ</t>
    </rPh>
    <rPh sb="98" eb="100">
      <t>ハライモドシ</t>
    </rPh>
    <rPh sb="100" eb="103">
      <t>セイキュウショ</t>
    </rPh>
    <rPh sb="114" eb="115">
      <t>テ</t>
    </rPh>
    <rPh sb="116" eb="118">
      <t>フリダシ</t>
    </rPh>
    <rPh sb="130" eb="132">
      <t>フリカエ</t>
    </rPh>
    <rPh sb="132" eb="133">
      <t>ビ</t>
    </rPh>
    <rPh sb="137" eb="140">
      <t>セイキュウショ</t>
    </rPh>
    <rPh sb="140" eb="142">
      <t>キサイ</t>
    </rPh>
    <rPh sb="142" eb="144">
      <t>キンガク</t>
    </rPh>
    <rPh sb="145" eb="147">
      <t>ヨキン</t>
    </rPh>
    <rPh sb="147" eb="149">
      <t>コウザ</t>
    </rPh>
    <rPh sb="151" eb="153">
      <t>ハライモド</t>
    </rPh>
    <rPh sb="163" eb="165">
      <t>キンガク</t>
    </rPh>
    <rPh sb="166" eb="167">
      <t>トウ</t>
    </rPh>
    <rPh sb="167" eb="168">
      <t>ザ</t>
    </rPh>
    <rPh sb="168" eb="170">
      <t>カシコシ</t>
    </rPh>
    <rPh sb="171" eb="173">
      <t>リヨウ</t>
    </rPh>
    <rPh sb="176" eb="179">
      <t>ハンイナイ</t>
    </rPh>
    <rPh sb="180" eb="182">
      <t>キンガク</t>
    </rPh>
    <rPh sb="183" eb="184">
      <t>フク</t>
    </rPh>
    <rPh sb="188" eb="189">
      <t>コ</t>
    </rPh>
    <rPh sb="195" eb="196">
      <t>ワタシ</t>
    </rPh>
    <rPh sb="200" eb="202">
      <t>ツウチ</t>
    </rPh>
    <rPh sb="209" eb="212">
      <t>セイキュウショ</t>
    </rPh>
    <rPh sb="213" eb="215">
      <t>ヘンキャク</t>
    </rPh>
    <rPh sb="218" eb="219">
      <t>サ</t>
    </rPh>
    <rPh sb="220" eb="221">
      <t>ツカ</t>
    </rPh>
    <rPh sb="235" eb="237">
      <t>ケイヤク</t>
    </rPh>
    <rPh sb="238" eb="240">
      <t>カイヤク</t>
    </rPh>
    <rPh sb="246" eb="247">
      <t>ワタシ</t>
    </rPh>
    <rPh sb="249" eb="251">
      <t>キンユウ</t>
    </rPh>
    <rPh sb="251" eb="253">
      <t>キカン</t>
    </rPh>
    <rPh sb="254" eb="256">
      <t>ショメン</t>
    </rPh>
    <rPh sb="259" eb="261">
      <t>トドケデ</t>
    </rPh>
    <rPh sb="272" eb="274">
      <t>トドケデ</t>
    </rPh>
    <rPh sb="279" eb="282">
      <t>チョウキカン</t>
    </rPh>
    <rPh sb="286" eb="288">
      <t>カイシャ</t>
    </rPh>
    <rPh sb="290" eb="292">
      <t>セイキュウ</t>
    </rPh>
    <rPh sb="295" eb="296">
      <t>トウ</t>
    </rPh>
    <rPh sb="296" eb="298">
      <t>ソウトウ</t>
    </rPh>
    <rPh sb="302" eb="304">
      <t>ジユウ</t>
    </rPh>
    <rPh sb="311" eb="312">
      <t>トク</t>
    </rPh>
    <rPh sb="313" eb="314">
      <t>モウ</t>
    </rPh>
    <rPh sb="314" eb="315">
      <t>デ</t>
    </rPh>
    <rPh sb="319" eb="320">
      <t>カギ</t>
    </rPh>
    <rPh sb="322" eb="324">
      <t>キンユウ</t>
    </rPh>
    <rPh sb="324" eb="326">
      <t>キカン</t>
    </rPh>
    <rPh sb="329" eb="331">
      <t>ケイヤク</t>
    </rPh>
    <rPh sb="332" eb="334">
      <t>シュウリョウ</t>
    </rPh>
    <rPh sb="344" eb="346">
      <t>トリアツカ</t>
    </rPh>
    <rPh sb="348" eb="349">
      <t>サ</t>
    </rPh>
    <rPh sb="350" eb="351">
      <t>ツカ</t>
    </rPh>
    <rPh sb="365" eb="367">
      <t>ヨキン</t>
    </rPh>
    <rPh sb="367" eb="369">
      <t>コウザ</t>
    </rPh>
    <rPh sb="369" eb="371">
      <t>フリカエ</t>
    </rPh>
    <rPh sb="375" eb="376">
      <t>カリ</t>
    </rPh>
    <rPh sb="377" eb="379">
      <t>フンギ</t>
    </rPh>
    <rPh sb="380" eb="381">
      <t>ショウ</t>
    </rPh>
    <rPh sb="385" eb="387">
      <t>キンユウ</t>
    </rPh>
    <rPh sb="387" eb="389">
      <t>キカン</t>
    </rPh>
    <rPh sb="390" eb="391">
      <t>セ</t>
    </rPh>
    <rPh sb="398" eb="400">
      <t>バアイ</t>
    </rPh>
    <rPh sb="401" eb="402">
      <t>ノゾ</t>
    </rPh>
    <rPh sb="404" eb="406">
      <t>キンユウ</t>
    </rPh>
    <rPh sb="406" eb="408">
      <t>キカン</t>
    </rPh>
    <rPh sb="410" eb="412">
      <t>メイワク</t>
    </rPh>
    <phoneticPr fontId="3"/>
  </si>
  <si>
    <t>金
融
機
関
使
用
欄</t>
    <rPh sb="0" eb="1">
      <t>キン</t>
    </rPh>
    <rPh sb="2" eb="3">
      <t>ユウ</t>
    </rPh>
    <rPh sb="4" eb="5">
      <t>キ</t>
    </rPh>
    <rPh sb="6" eb="7">
      <t>セキ</t>
    </rPh>
    <rPh sb="8" eb="9">
      <t>シ</t>
    </rPh>
    <rPh sb="10" eb="11">
      <t>ヨウ</t>
    </rPh>
    <rPh sb="12" eb="13">
      <t>ラン</t>
    </rPh>
    <phoneticPr fontId="3"/>
  </si>
  <si>
    <t>検印</t>
    <rPh sb="0" eb="2">
      <t>ケンイン</t>
    </rPh>
    <phoneticPr fontId="3"/>
  </si>
  <si>
    <t>印鑑照合</t>
    <rPh sb="0" eb="2">
      <t>インカン</t>
    </rPh>
    <rPh sb="2" eb="4">
      <t>ショウゴウ</t>
    </rPh>
    <phoneticPr fontId="3"/>
  </si>
  <si>
    <t>受付印</t>
    <rPh sb="0" eb="2">
      <t>ウケツケ</t>
    </rPh>
    <rPh sb="2" eb="3">
      <t>イン</t>
    </rPh>
    <phoneticPr fontId="3"/>
  </si>
  <si>
    <t>大同生命</t>
    <rPh sb="0" eb="2">
      <t>ダイドウ</t>
    </rPh>
    <rPh sb="2" eb="4">
      <t>セイメイ</t>
    </rPh>
    <phoneticPr fontId="3"/>
  </si>
  <si>
    <t>１１</t>
    <phoneticPr fontId="3"/>
  </si>
  <si>
    <t>地区法人会コード</t>
    <rPh sb="0" eb="2">
      <t>チク</t>
    </rPh>
    <rPh sb="2" eb="4">
      <t>ホウジン</t>
    </rPh>
    <rPh sb="4" eb="5">
      <t>カイ</t>
    </rPh>
    <phoneticPr fontId="3"/>
  </si>
  <si>
    <t>加入資格を含め、申込内容を確認しました。</t>
    <rPh sb="0" eb="2">
      <t>カニュウ</t>
    </rPh>
    <rPh sb="2" eb="4">
      <t>シカク</t>
    </rPh>
    <rPh sb="5" eb="6">
      <t>フク</t>
    </rPh>
    <rPh sb="8" eb="10">
      <t>モウシコミ</t>
    </rPh>
    <rPh sb="10" eb="12">
      <t>ナイヨウ</t>
    </rPh>
    <rPh sb="13" eb="15">
      <t>カクニン</t>
    </rPh>
    <phoneticPr fontId="3"/>
  </si>
  <si>
    <r>
      <t>③</t>
    </r>
    <r>
      <rPr>
        <b/>
        <u/>
        <sz val="12"/>
        <color rgb="FFFF0000"/>
        <rFont val="メイリオ"/>
        <family val="3"/>
        <charset val="128"/>
      </rPr>
      <t>印刷後に訂正される場合は、訂正箇所に二重線で抹消し、訂正印を押印ください。</t>
    </r>
    <rPh sb="1" eb="3">
      <t>インサツ</t>
    </rPh>
    <rPh sb="3" eb="4">
      <t>ゴ</t>
    </rPh>
    <rPh sb="5" eb="7">
      <t>テイセイ</t>
    </rPh>
    <rPh sb="10" eb="12">
      <t>バアイ</t>
    </rPh>
    <rPh sb="14" eb="16">
      <t>テイセイ</t>
    </rPh>
    <rPh sb="16" eb="18">
      <t>カショ</t>
    </rPh>
    <rPh sb="19" eb="22">
      <t>ニジュウセン</t>
    </rPh>
    <rPh sb="23" eb="25">
      <t>マッショウ</t>
    </rPh>
    <rPh sb="27" eb="29">
      <t>テイセイ</t>
    </rPh>
    <rPh sb="29" eb="30">
      <t>イン</t>
    </rPh>
    <rPh sb="31" eb="33">
      <t>オウイン</t>
    </rPh>
    <phoneticPr fontId="3"/>
  </si>
  <si>
    <t>預　金　口　座　振　替　依　頼　書</t>
    <phoneticPr fontId="3"/>
  </si>
  <si>
    <t>〒564‐8523　吹田市江坂町1丁目23番101号
　　　　　　　　　　　　電話　(06)6386-5338</t>
    <rPh sb="10" eb="13">
      <t>スイタシ</t>
    </rPh>
    <rPh sb="13" eb="15">
      <t>エサカ</t>
    </rPh>
    <rPh sb="15" eb="16">
      <t>マチ</t>
    </rPh>
    <rPh sb="17" eb="19">
      <t>チョウメ</t>
    </rPh>
    <rPh sb="21" eb="22">
      <t>バン</t>
    </rPh>
    <rPh sb="25" eb="26">
      <t>ゴウ</t>
    </rPh>
    <rPh sb="39" eb="41">
      <t>デンワ</t>
    </rPh>
    <phoneticPr fontId="3"/>
  </si>
  <si>
    <r>
      <t>（</t>
    </r>
    <r>
      <rPr>
        <sz val="8"/>
        <color theme="1"/>
        <rFont val="BIZ UDPゴシック"/>
        <family val="3"/>
        <charset val="128"/>
      </rPr>
      <t>不備返却事由）
１．預金取引なし
２．記載事項等相違
（店名・預金種目
　口座番号・口座名義）
３．印鑑相違
４．その他
（　　　　　　　　　　　　　　　　　　　　）　　　　　
５．備考</t>
    </r>
    <r>
      <rPr>
        <sz val="9"/>
        <color theme="1"/>
        <rFont val="BIZ UDPゴシック"/>
        <family val="3"/>
        <charset val="128"/>
      </rPr>
      <t xml:space="preserve">
</t>
    </r>
    <rPh sb="1" eb="3">
      <t>フビ</t>
    </rPh>
    <rPh sb="3" eb="5">
      <t>ヘンキャク</t>
    </rPh>
    <rPh sb="5" eb="7">
      <t>ジユウ</t>
    </rPh>
    <rPh sb="11" eb="13">
      <t>ヨキン</t>
    </rPh>
    <rPh sb="13" eb="15">
      <t>トリヒキ</t>
    </rPh>
    <rPh sb="20" eb="22">
      <t>キサイ</t>
    </rPh>
    <rPh sb="22" eb="24">
      <t>ジコウ</t>
    </rPh>
    <rPh sb="24" eb="25">
      <t>トウ</t>
    </rPh>
    <rPh sb="25" eb="27">
      <t>ソウイ</t>
    </rPh>
    <rPh sb="29" eb="31">
      <t>テンメイ</t>
    </rPh>
    <rPh sb="32" eb="34">
      <t>ヨキン</t>
    </rPh>
    <rPh sb="34" eb="36">
      <t>シュモク</t>
    </rPh>
    <rPh sb="38" eb="40">
      <t>コウザ</t>
    </rPh>
    <rPh sb="40" eb="42">
      <t>バンゴウ</t>
    </rPh>
    <rPh sb="43" eb="45">
      <t>コウザ</t>
    </rPh>
    <rPh sb="45" eb="47">
      <t>メイギ</t>
    </rPh>
    <rPh sb="51" eb="53">
      <t>インカン</t>
    </rPh>
    <rPh sb="53" eb="55">
      <t>ソウイ</t>
    </rPh>
    <rPh sb="60" eb="61">
      <t>ホカ</t>
    </rPh>
    <rPh sb="92" eb="94">
      <t>ビコウ</t>
    </rPh>
    <phoneticPr fontId="3"/>
  </si>
  <si>
    <r>
      <t xml:space="preserve">いずれか選択ください。
</t>
    </r>
    <r>
      <rPr>
        <sz val="9"/>
        <color theme="1"/>
        <rFont val="BIZ UDPゴシック"/>
        <family val="3"/>
        <charset val="128"/>
      </rPr>
      <t>※「新規加入」の場合は、「加入申込書」に加えて、
 　「預金口座振替依頼書」をご提出ください。</t>
    </r>
    <rPh sb="14" eb="16">
      <t>シンキ</t>
    </rPh>
    <rPh sb="16" eb="18">
      <t>カニュウ</t>
    </rPh>
    <rPh sb="20" eb="22">
      <t>バアイ</t>
    </rPh>
    <rPh sb="25" eb="27">
      <t>カニュウ</t>
    </rPh>
    <rPh sb="27" eb="30">
      <t>モウシコミショ</t>
    </rPh>
    <rPh sb="32" eb="33">
      <t>クワ</t>
    </rPh>
    <rPh sb="40" eb="42">
      <t>ヨキン</t>
    </rPh>
    <rPh sb="42" eb="44">
      <t>コウザ</t>
    </rPh>
    <rPh sb="44" eb="46">
      <t>フリカエ</t>
    </rPh>
    <rPh sb="46" eb="49">
      <t>イライショ</t>
    </rPh>
    <rPh sb="52" eb="54">
      <t>テイシュツ</t>
    </rPh>
    <phoneticPr fontId="3"/>
  </si>
  <si>
    <t>保険引受会社欄</t>
    <rPh sb="0" eb="2">
      <t>ホケン</t>
    </rPh>
    <rPh sb="2" eb="4">
      <t>ヒキウケ</t>
    </rPh>
    <rPh sb="4" eb="6">
      <t>カイシャ</t>
    </rPh>
    <rPh sb="6" eb="7">
      <t>ラン</t>
    </rPh>
    <phoneticPr fontId="3"/>
  </si>
  <si>
    <t>　（被保険者印）となります。それ以外は、共済契約者印（事業所印）となります。</t>
    <rPh sb="16" eb="18">
      <t>イガイ</t>
    </rPh>
    <rPh sb="20" eb="22">
      <t>キョウサイ</t>
    </rPh>
    <rPh sb="22" eb="24">
      <t>ケイヤク</t>
    </rPh>
    <rPh sb="24" eb="25">
      <t>シャ</t>
    </rPh>
    <rPh sb="25" eb="26">
      <t>イン</t>
    </rPh>
    <rPh sb="27" eb="30">
      <t>ジギョウショ</t>
    </rPh>
    <rPh sb="30" eb="31">
      <t>イン</t>
    </rPh>
    <phoneticPr fontId="3"/>
  </si>
  <si>
    <t>肩書・
代表者</t>
    <rPh sb="0" eb="2">
      <t>カタガキ</t>
    </rPh>
    <rPh sb="4" eb="7">
      <t>ダイヒョウシャ</t>
    </rPh>
    <phoneticPr fontId="3"/>
  </si>
  <si>
    <t>　加入申込書の掛金月額・口数の訂正は、共済契約者印（事業所印）および被共済者印</t>
    <rPh sb="1" eb="3">
      <t>カニュウ</t>
    </rPh>
    <rPh sb="3" eb="5">
      <t>モウシコミ</t>
    </rPh>
    <rPh sb="5" eb="6">
      <t>ショ</t>
    </rPh>
    <rPh sb="7" eb="9">
      <t>カケキン</t>
    </rPh>
    <rPh sb="9" eb="11">
      <t>ゲツガク</t>
    </rPh>
    <rPh sb="12" eb="14">
      <t>コウスウ</t>
    </rPh>
    <rPh sb="15" eb="17">
      <t>テイセイ</t>
    </rPh>
    <rPh sb="19" eb="21">
      <t>キョウサイ</t>
    </rPh>
    <rPh sb="21" eb="23">
      <t>ケイヤク</t>
    </rPh>
    <rPh sb="23" eb="24">
      <t>シャ</t>
    </rPh>
    <rPh sb="24" eb="25">
      <t>イン</t>
    </rPh>
    <rPh sb="26" eb="29">
      <t>ジギョウショ</t>
    </rPh>
    <rPh sb="29" eb="30">
      <t>イン</t>
    </rPh>
    <rPh sb="34" eb="35">
      <t>ヒ</t>
    </rPh>
    <rPh sb="35" eb="38">
      <t>キョウサイシャ</t>
    </rPh>
    <rPh sb="38" eb="39">
      <t>イン</t>
    </rPh>
    <phoneticPr fontId="3"/>
  </si>
  <si>
    <t>　口座振替依頼書の訂正は、金融機関へのお届け印となります。</t>
    <rPh sb="1" eb="3">
      <t>コウザ</t>
    </rPh>
    <rPh sb="3" eb="5">
      <t>フリカエ</t>
    </rPh>
    <rPh sb="5" eb="8">
      <t>イライショ</t>
    </rPh>
    <rPh sb="9" eb="11">
      <t>テイセイ</t>
    </rPh>
    <rPh sb="13" eb="15">
      <t>キンユウ</t>
    </rPh>
    <rPh sb="15" eb="17">
      <t>キカン</t>
    </rPh>
    <rPh sb="20" eb="21">
      <t>トド</t>
    </rPh>
    <rPh sb="22" eb="23">
      <t>イン</t>
    </rPh>
    <phoneticPr fontId="3"/>
  </si>
  <si>
    <t>私は、下記の収納企業から請求された金額を私名義の下記預金口座から預金口座
振替によって支払うこととしたいので、預金口座振替規定を確約のうえ依頼します。</t>
    <rPh sb="0" eb="1">
      <t>ワタシ</t>
    </rPh>
    <rPh sb="3" eb="5">
      <t>カキ</t>
    </rPh>
    <rPh sb="6" eb="8">
      <t>シュウノウ</t>
    </rPh>
    <rPh sb="8" eb="10">
      <t>キギョウ</t>
    </rPh>
    <rPh sb="12" eb="14">
      <t>セイキュウ</t>
    </rPh>
    <rPh sb="17" eb="19">
      <t>キンガク</t>
    </rPh>
    <rPh sb="20" eb="21">
      <t>ワタシ</t>
    </rPh>
    <rPh sb="21" eb="23">
      <t>メイギ</t>
    </rPh>
    <rPh sb="24" eb="26">
      <t>カキ</t>
    </rPh>
    <rPh sb="26" eb="28">
      <t>ヨキン</t>
    </rPh>
    <rPh sb="28" eb="30">
      <t>コウザ</t>
    </rPh>
    <rPh sb="32" eb="34">
      <t>ヨキン</t>
    </rPh>
    <rPh sb="34" eb="36">
      <t>コウザ</t>
    </rPh>
    <rPh sb="37" eb="39">
      <t>フリカエ</t>
    </rPh>
    <rPh sb="43" eb="45">
      <t>シハラ</t>
    </rPh>
    <rPh sb="55" eb="57">
      <t>ヨキン</t>
    </rPh>
    <rPh sb="57" eb="59">
      <t>コウザ</t>
    </rPh>
    <rPh sb="59" eb="61">
      <t>フリカエ</t>
    </rPh>
    <rPh sb="61" eb="63">
      <t>キテイ</t>
    </rPh>
    <rPh sb="64" eb="66">
      <t>カクヤク</t>
    </rPh>
    <rPh sb="69" eb="71">
      <t>イライ</t>
    </rPh>
    <phoneticPr fontId="3"/>
  </si>
  <si>
    <t>コード</t>
    <phoneticPr fontId="3"/>
  </si>
  <si>
    <t xml:space="preserve">　　　　　年　   　月　   　日 </t>
    <rPh sb="5" eb="6">
      <t>ネン</t>
    </rPh>
    <rPh sb="11" eb="12">
      <t>ガツ</t>
    </rPh>
    <rPh sb="17" eb="18">
      <t>ニチ</t>
    </rPh>
    <phoneticPr fontId="3"/>
  </si>
  <si>
    <t>※加入申込書(生保本社用)の受託会社使用欄にも記入のこと</t>
    <rPh sb="18" eb="20">
      <t>シヨウ</t>
    </rPh>
    <phoneticPr fontId="3"/>
  </si>
  <si>
    <t>受託会社使用</t>
    <phoneticPr fontId="3"/>
  </si>
  <si>
    <t>事業所コード</t>
    <rPh sb="0" eb="3">
      <t>ジギョウショ</t>
    </rPh>
    <phoneticPr fontId="3"/>
  </si>
  <si>
    <t>年　　　　月　　　　日　</t>
    <rPh sb="0" eb="1">
      <t>ネン</t>
    </rPh>
    <rPh sb="5" eb="6">
      <t>ガツ</t>
    </rPh>
    <rPh sb="10" eb="11">
      <t>ヒ</t>
    </rPh>
    <phoneticPr fontId="3"/>
  </si>
  <si>
    <t>取　　扱　　者</t>
    <rPh sb="0" eb="1">
      <t>トリ</t>
    </rPh>
    <rPh sb="3" eb="4">
      <t>アツカイ</t>
    </rPh>
    <rPh sb="6" eb="7">
      <t>シャ</t>
    </rPh>
    <phoneticPr fontId="3"/>
  </si>
  <si>
    <t>加　入　日　（西暦）</t>
    <rPh sb="0" eb="1">
      <t>カ</t>
    </rPh>
    <rPh sb="2" eb="3">
      <t>イ</t>
    </rPh>
    <rPh sb="4" eb="5">
      <t>ビ</t>
    </rPh>
    <rPh sb="7" eb="9">
      <t>セイレキ</t>
    </rPh>
    <phoneticPr fontId="3"/>
  </si>
  <si>
    <t>取 扱 支 社</t>
    <rPh sb="0" eb="1">
      <t>トリ</t>
    </rPh>
    <rPh sb="2" eb="3">
      <t>アツカイ</t>
    </rPh>
    <rPh sb="4" eb="5">
      <t>シ</t>
    </rPh>
    <rPh sb="6" eb="7">
      <t>シャ</t>
    </rPh>
    <phoneticPr fontId="3"/>
  </si>
  <si>
    <t>P1116 2025-03 1/3</t>
    <phoneticPr fontId="3"/>
  </si>
  <si>
    <t>P1116 2025-03 2/3</t>
    <phoneticPr fontId="3"/>
  </si>
  <si>
    <t>P1116 2025-03 3/3</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</si>
</sst>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BNum3]0000000"/>
  </numFmts>
  <fonts count="73" x14ac:knownFonts="1">
    <font>
      <sz val="9"/>
      <color theme="1"/>
      <name val="ＭＳ Ｐゴシック"/>
      <family val="2"/>
      <charset val="128"/>
      <scheme val="minor"/>
    </font>
    <font>
      <sz val="9"/>
      <color theme="1"/>
      <name val="ＭＳ Ｐゴシック"/>
      <family val="2"/>
      <charset val="128"/>
      <scheme val="minor"/>
    </font>
    <font>
      <sz val="14"/>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OCRB"/>
      <family val="3"/>
    </font>
    <font>
      <sz val="9"/>
      <color theme="1"/>
      <name val="ＭＳ ゴシック"/>
      <family val="3"/>
      <charset val="128"/>
    </font>
    <font>
      <sz val="8"/>
      <color theme="1"/>
      <name val="ＭＳ Ｐゴシック"/>
      <family val="2"/>
      <charset val="128"/>
      <scheme val="minor"/>
    </font>
    <font>
      <sz val="6"/>
      <color rgb="FFFF0000"/>
      <name val="ＭＳ ゴシック"/>
      <family val="3"/>
      <charset val="128"/>
    </font>
    <font>
      <b/>
      <sz val="9"/>
      <color rgb="FFFF0000"/>
      <name val="ＭＳ ゴシック"/>
      <family val="3"/>
      <charset val="128"/>
    </font>
    <font>
      <sz val="7"/>
      <color theme="1"/>
      <name val="ＭＳ ゴシック"/>
      <family val="3"/>
      <charset val="128"/>
    </font>
    <font>
      <sz val="8"/>
      <color theme="1"/>
      <name val="ＭＳ ゴシック"/>
      <family val="3"/>
      <charset val="128"/>
    </font>
    <font>
      <u/>
      <sz val="8"/>
      <color rgb="FFFF0000"/>
      <name val="ＭＳ ゴシック"/>
      <family val="3"/>
      <charset val="128"/>
    </font>
    <font>
      <sz val="8"/>
      <color rgb="FFFF0000"/>
      <name val="ＭＳ ゴシック"/>
      <family val="3"/>
      <charset val="128"/>
    </font>
    <font>
      <sz val="12"/>
      <color theme="1"/>
      <name val="ＭＳ ゴシック"/>
      <family val="3"/>
      <charset val="128"/>
    </font>
    <font>
      <sz val="10"/>
      <color theme="1"/>
      <name val="ＭＳ ゴシック"/>
      <family val="3"/>
      <charset val="128"/>
    </font>
    <font>
      <b/>
      <sz val="11"/>
      <color theme="1"/>
      <name val="ＭＳ ゴシック"/>
      <family val="3"/>
      <charset val="128"/>
    </font>
    <font>
      <sz val="6"/>
      <color theme="1"/>
      <name val="ＭＳ ゴシック"/>
      <family val="3"/>
      <charset val="128"/>
    </font>
    <font>
      <sz val="10"/>
      <color theme="1"/>
      <name val="BIZ UDPゴシック"/>
      <family val="3"/>
      <charset val="128"/>
    </font>
    <font>
      <sz val="11"/>
      <color theme="1"/>
      <name val="BIZ UDPゴシック"/>
      <family val="3"/>
      <charset val="128"/>
    </font>
    <font>
      <sz val="7"/>
      <name val="ＭＳ ゴシック"/>
      <family val="3"/>
      <charset val="128"/>
    </font>
    <font>
      <sz val="7.5"/>
      <color theme="1"/>
      <name val="ＭＳ ゴシック"/>
      <family val="3"/>
      <charset val="128"/>
    </font>
    <font>
      <b/>
      <sz val="12"/>
      <color theme="1"/>
      <name val="ＭＳ Ｐゴシック"/>
      <family val="3"/>
      <charset val="128"/>
      <scheme val="minor"/>
    </font>
    <font>
      <sz val="8"/>
      <color theme="1"/>
      <name val="ＭＳ Ｐゴシック"/>
      <family val="3"/>
      <charset val="128"/>
      <scheme val="minor"/>
    </font>
    <font>
      <sz val="9"/>
      <color rgb="FFFF0000"/>
      <name val="ＭＳ Ｐゴシック"/>
      <family val="3"/>
      <charset val="128"/>
      <scheme val="minor"/>
    </font>
    <font>
      <sz val="14"/>
      <color theme="1"/>
      <name val="メイリオ"/>
      <family val="3"/>
      <charset val="128"/>
    </font>
    <font>
      <sz val="12"/>
      <color theme="1"/>
      <name val="メイリオ"/>
      <family val="3"/>
      <charset val="128"/>
    </font>
    <font>
      <sz val="10"/>
      <color theme="1"/>
      <name val="メイリオ"/>
      <family val="3"/>
      <charset val="128"/>
    </font>
    <font>
      <sz val="12"/>
      <color theme="1"/>
      <name val="ＭＳ Ｐゴシック"/>
      <family val="3"/>
      <charset val="128"/>
      <scheme val="minor"/>
    </font>
    <font>
      <sz val="9"/>
      <color theme="1"/>
      <name val="BIZ UDPゴシック"/>
      <family val="3"/>
      <charset val="128"/>
    </font>
    <font>
      <u/>
      <sz val="9"/>
      <color theme="10"/>
      <name val="ＭＳ Ｐゴシック"/>
      <family val="2"/>
      <charset val="128"/>
      <scheme val="minor"/>
    </font>
    <font>
      <sz val="14"/>
      <color theme="0"/>
      <name val="メイリオ"/>
      <family val="3"/>
      <charset val="128"/>
    </font>
    <font>
      <b/>
      <sz val="14"/>
      <color theme="1"/>
      <name val="メイリオ"/>
      <family val="3"/>
      <charset val="128"/>
    </font>
    <font>
      <sz val="12"/>
      <name val="メイリオ"/>
      <family val="3"/>
      <charset val="128"/>
    </font>
    <font>
      <b/>
      <sz val="12"/>
      <color theme="1"/>
      <name val="メイリオ"/>
      <family val="3"/>
      <charset val="128"/>
    </font>
    <font>
      <b/>
      <sz val="12"/>
      <name val="メイリオ"/>
      <family val="3"/>
      <charset val="128"/>
    </font>
    <font>
      <b/>
      <sz val="12"/>
      <color rgb="FFFF0000"/>
      <name val="メイリオ"/>
      <family val="3"/>
      <charset val="128"/>
    </font>
    <font>
      <b/>
      <sz val="16"/>
      <color theme="1"/>
      <name val="メイリオ"/>
      <family val="3"/>
      <charset val="128"/>
    </font>
    <font>
      <b/>
      <u/>
      <sz val="16"/>
      <color theme="1"/>
      <name val="メイリオ"/>
      <family val="3"/>
      <charset val="128"/>
    </font>
    <font>
      <sz val="10"/>
      <color rgb="FFFF0000"/>
      <name val="メイリオ"/>
      <family val="3"/>
      <charset val="128"/>
    </font>
    <font>
      <b/>
      <u/>
      <sz val="14"/>
      <color theme="10"/>
      <name val="メイリオ"/>
      <family val="3"/>
      <charset val="128"/>
    </font>
    <font>
      <u/>
      <sz val="12"/>
      <color rgb="FFFF0000"/>
      <name val="メイリオ"/>
      <family val="3"/>
      <charset val="128"/>
    </font>
    <font>
      <sz val="12"/>
      <color rgb="FFFF0000"/>
      <name val="メイリオ"/>
      <family val="3"/>
      <charset val="128"/>
    </font>
    <font>
      <sz val="18"/>
      <color theme="0"/>
      <name val="HGｺﾞｼｯｸE"/>
      <family val="3"/>
      <charset val="128"/>
    </font>
    <font>
      <b/>
      <u/>
      <sz val="12"/>
      <color rgb="FFFF0000"/>
      <name val="メイリオ"/>
      <family val="3"/>
      <charset val="128"/>
    </font>
    <font>
      <sz val="12"/>
      <color rgb="FFFF0000"/>
      <name val="ＭＳ Ｐゴシック"/>
      <family val="3"/>
      <charset val="128"/>
      <scheme val="minor"/>
    </font>
    <font>
      <b/>
      <u/>
      <sz val="16"/>
      <color rgb="FFFF0000"/>
      <name val="メイリオ"/>
      <family val="3"/>
      <charset val="128"/>
    </font>
    <font>
      <sz val="9"/>
      <color theme="0"/>
      <name val="ＭＳ ゴシック"/>
      <family val="3"/>
      <charset val="128"/>
    </font>
    <font>
      <b/>
      <sz val="12"/>
      <color theme="1"/>
      <name val="ＭＳ ゴシック"/>
      <family val="3"/>
      <charset val="128"/>
    </font>
    <font>
      <b/>
      <sz val="16"/>
      <color theme="1"/>
      <name val="ＭＳ ゴシック"/>
      <family val="3"/>
      <charset val="128"/>
    </font>
    <font>
      <b/>
      <sz val="9"/>
      <color theme="0"/>
      <name val="ＭＳ ゴシック"/>
      <family val="3"/>
      <charset val="128"/>
    </font>
    <font>
      <sz val="7"/>
      <color rgb="FFFF0000"/>
      <name val="ＭＳ ゴシック"/>
      <family val="3"/>
      <charset val="128"/>
    </font>
    <font>
      <u/>
      <sz val="16"/>
      <color theme="10"/>
      <name val="メイリオ"/>
      <family val="3"/>
      <charset val="128"/>
    </font>
    <font>
      <sz val="11"/>
      <color rgb="FFFF0000"/>
      <name val="ＭＳ Ｐゴシック"/>
      <family val="3"/>
      <charset val="128"/>
      <scheme val="minor"/>
    </font>
    <font>
      <sz val="12"/>
      <color theme="1"/>
      <name val="ＭＳ Ｐゴシック"/>
      <family val="3"/>
      <charset val="128"/>
    </font>
    <font>
      <sz val="8"/>
      <color theme="1"/>
      <name val="HG丸ｺﾞｼｯｸM-PRO"/>
      <family val="3"/>
      <charset val="128"/>
    </font>
    <font>
      <sz val="8"/>
      <color theme="1"/>
      <name val="BIZ UDPゴシック"/>
      <family val="3"/>
      <charset val="128"/>
    </font>
    <font>
      <sz val="8"/>
      <color theme="0"/>
      <name val="ＭＳ ゴシック"/>
      <family val="3"/>
      <charset val="128"/>
    </font>
    <font>
      <sz val="9"/>
      <color theme="1"/>
      <name val="メイリオ"/>
      <family val="3"/>
      <charset val="128"/>
    </font>
    <font>
      <sz val="9"/>
      <color rgb="FF000000"/>
      <name val="Meiryo UI"/>
      <family val="3"/>
      <charset val="128"/>
    </font>
    <font>
      <sz val="6"/>
      <color theme="1"/>
      <name val="BIZ UDPゴシック"/>
      <family val="3"/>
      <charset val="128"/>
    </font>
    <font>
      <b/>
      <sz val="14"/>
      <color theme="1"/>
      <name val="BIZ UDPゴシック"/>
      <family val="3"/>
      <charset val="128"/>
    </font>
    <font>
      <b/>
      <sz val="9"/>
      <color theme="1"/>
      <name val="BIZ UDPゴシック"/>
      <family val="3"/>
      <charset val="128"/>
    </font>
    <font>
      <sz val="9"/>
      <color rgb="FFFF0000"/>
      <name val="BIZ UDPゴシック"/>
      <family val="3"/>
      <charset val="128"/>
    </font>
    <font>
      <sz val="11"/>
      <color rgb="FFFF0000"/>
      <name val="BIZ UDPゴシック"/>
      <family val="3"/>
      <charset val="128"/>
    </font>
    <font>
      <sz val="7"/>
      <color theme="1"/>
      <name val="BIZ UDPゴシック"/>
      <family val="3"/>
      <charset val="128"/>
    </font>
    <font>
      <sz val="7.5"/>
      <color theme="1"/>
      <name val="BIZ UDPゴシック"/>
      <family val="3"/>
      <charset val="128"/>
    </font>
    <font>
      <sz val="10"/>
      <color rgb="FFFF0000"/>
      <name val="BIZ UDPゴシック"/>
      <family val="3"/>
      <charset val="128"/>
    </font>
    <font>
      <sz val="6"/>
      <name val="BIZ UDPゴシック"/>
      <family val="3"/>
      <charset val="128"/>
    </font>
    <font>
      <sz val="7"/>
      <name val="BIZ UDPゴシック"/>
      <family val="3"/>
      <charset val="128"/>
    </font>
    <font>
      <sz val="6"/>
      <color theme="0"/>
      <name val="BIZ UDPゴシック"/>
      <family val="3"/>
      <charset val="128"/>
    </font>
    <font>
      <sz val="8"/>
      <color rgb="FF0000CC"/>
      <name val="BIZ UDPゴシック"/>
      <family val="3"/>
      <charset val="128"/>
    </font>
  </fonts>
  <fills count="16">
    <fill>
      <patternFill patternType="none"/>
    </fill>
    <fill>
      <patternFill patternType="gray125"/>
    </fill>
    <fill>
      <patternFill patternType="solid">
        <fgColor theme="0" tint="-0.49998474074526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8" tint="-0.499984740745262"/>
        <bgColor indexed="64"/>
      </patternFill>
    </fill>
    <fill>
      <patternFill patternType="solid">
        <fgColor rgb="FF002060"/>
        <bgColor indexed="64"/>
      </patternFill>
    </fill>
    <fill>
      <patternFill patternType="solid">
        <fgColor theme="8"/>
        <bgColor indexed="64"/>
      </patternFill>
    </fill>
    <fill>
      <patternFill patternType="solid">
        <fgColor rgb="FF0070C0"/>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7" tint="0.79998168889431442"/>
        <bgColor indexed="64"/>
      </patternFill>
    </fill>
  </fills>
  <borders count="10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dotted">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ashed">
        <color rgb="FFFF0000"/>
      </left>
      <right/>
      <top style="dashed">
        <color rgb="FFFF0000"/>
      </top>
      <bottom/>
      <diagonal/>
    </border>
    <border>
      <left/>
      <right/>
      <top style="dashed">
        <color rgb="FFFF0000"/>
      </top>
      <bottom/>
      <diagonal/>
    </border>
    <border>
      <left/>
      <right style="dashed">
        <color rgb="FFFF0000"/>
      </right>
      <top style="dashed">
        <color rgb="FFFF0000"/>
      </top>
      <bottom/>
      <diagonal/>
    </border>
    <border>
      <left style="dashed">
        <color rgb="FFFF0000"/>
      </left>
      <right/>
      <top/>
      <bottom/>
      <diagonal/>
    </border>
    <border>
      <left/>
      <right style="dashed">
        <color rgb="FFFF0000"/>
      </right>
      <top/>
      <bottom/>
      <diagonal/>
    </border>
    <border>
      <left style="dashed">
        <color rgb="FFFF0000"/>
      </left>
      <right/>
      <top/>
      <bottom style="dashed">
        <color rgb="FFFF0000"/>
      </bottom>
      <diagonal/>
    </border>
    <border>
      <left/>
      <right/>
      <top/>
      <bottom style="dashed">
        <color rgb="FFFF0000"/>
      </bottom>
      <diagonal/>
    </border>
    <border>
      <left/>
      <right style="dashed">
        <color rgb="FFFF0000"/>
      </right>
      <top/>
      <bottom style="dashed">
        <color rgb="FFFF0000"/>
      </bottom>
      <diagonal/>
    </border>
    <border>
      <left/>
      <right/>
      <top style="dotted">
        <color auto="1"/>
      </top>
      <bottom/>
      <diagonal/>
    </border>
    <border>
      <left style="hair">
        <color auto="1"/>
      </left>
      <right/>
      <top/>
      <bottom/>
      <diagonal/>
    </border>
    <border>
      <left/>
      <right style="hair">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right style="thin">
        <color indexed="64"/>
      </right>
      <top/>
      <bottom style="hair">
        <color auto="1"/>
      </bottom>
      <diagonal/>
    </border>
    <border>
      <left style="thick">
        <color theme="8"/>
      </left>
      <right/>
      <top style="thick">
        <color theme="8"/>
      </top>
      <bottom/>
      <diagonal/>
    </border>
    <border>
      <left/>
      <right/>
      <top style="thick">
        <color theme="8"/>
      </top>
      <bottom/>
      <diagonal/>
    </border>
    <border>
      <left/>
      <right style="thin">
        <color indexed="64"/>
      </right>
      <top style="thick">
        <color theme="8"/>
      </top>
      <bottom/>
      <diagonal/>
    </border>
    <border>
      <left style="thin">
        <color indexed="64"/>
      </left>
      <right/>
      <top style="thick">
        <color theme="8"/>
      </top>
      <bottom/>
      <diagonal/>
    </border>
    <border>
      <left/>
      <right style="thick">
        <color theme="8"/>
      </right>
      <top style="thick">
        <color theme="8"/>
      </top>
      <bottom/>
      <diagonal/>
    </border>
    <border>
      <left style="thick">
        <color theme="8"/>
      </left>
      <right/>
      <top/>
      <bottom style="hair">
        <color auto="1"/>
      </bottom>
      <diagonal/>
    </border>
    <border>
      <left/>
      <right style="thick">
        <color theme="8"/>
      </right>
      <top/>
      <bottom/>
      <diagonal/>
    </border>
    <border>
      <left style="thick">
        <color theme="8"/>
      </left>
      <right/>
      <top/>
      <bottom/>
      <diagonal/>
    </border>
    <border>
      <left style="thick">
        <color theme="8"/>
      </left>
      <right/>
      <top/>
      <bottom style="thin">
        <color indexed="64"/>
      </bottom>
      <diagonal/>
    </border>
    <border>
      <left/>
      <right style="thick">
        <color theme="8"/>
      </right>
      <top/>
      <bottom style="thin">
        <color indexed="64"/>
      </bottom>
      <diagonal/>
    </border>
    <border>
      <left style="thick">
        <color theme="8"/>
      </left>
      <right/>
      <top style="thin">
        <color indexed="64"/>
      </top>
      <bottom/>
      <diagonal/>
    </border>
    <border>
      <left/>
      <right style="thick">
        <color theme="8"/>
      </right>
      <top style="thin">
        <color indexed="64"/>
      </top>
      <bottom/>
      <diagonal/>
    </border>
    <border>
      <left style="thick">
        <color theme="8"/>
      </left>
      <right/>
      <top/>
      <bottom style="thick">
        <color theme="8"/>
      </bottom>
      <diagonal/>
    </border>
    <border>
      <left/>
      <right/>
      <top/>
      <bottom style="thick">
        <color theme="8"/>
      </bottom>
      <diagonal/>
    </border>
    <border>
      <left/>
      <right style="thin">
        <color indexed="64"/>
      </right>
      <top/>
      <bottom style="thick">
        <color theme="8"/>
      </bottom>
      <diagonal/>
    </border>
    <border>
      <left style="thin">
        <color indexed="64"/>
      </left>
      <right/>
      <top/>
      <bottom style="thick">
        <color theme="8"/>
      </bottom>
      <diagonal/>
    </border>
    <border>
      <left/>
      <right style="hair">
        <color indexed="64"/>
      </right>
      <top/>
      <bottom style="thick">
        <color theme="8"/>
      </bottom>
      <diagonal/>
    </border>
    <border>
      <left/>
      <right style="thick">
        <color theme="8"/>
      </right>
      <top/>
      <bottom style="thick">
        <color theme="8"/>
      </bottom>
      <diagonal/>
    </border>
    <border>
      <left style="thin">
        <color indexed="64"/>
      </left>
      <right style="thin">
        <color indexed="64"/>
      </right>
      <top/>
      <bottom style="hair">
        <color indexed="64"/>
      </bottom>
      <diagonal/>
    </border>
    <border>
      <left/>
      <right style="thick">
        <color rgb="FFFF0000"/>
      </right>
      <top style="thin">
        <color indexed="64"/>
      </top>
      <bottom/>
      <diagonal/>
    </border>
    <border>
      <left/>
      <right style="thick">
        <color rgb="FFFF0000"/>
      </right>
      <top/>
      <bottom/>
      <diagonal/>
    </border>
    <border>
      <left style="thin">
        <color indexed="64"/>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right style="thick">
        <color rgb="FFFF0000"/>
      </right>
      <top/>
      <bottom style="thick">
        <color rgb="FFFF0000"/>
      </bottom>
      <diagonal/>
    </border>
    <border>
      <left style="hair">
        <color indexed="64"/>
      </left>
      <right/>
      <top style="thin">
        <color indexed="64"/>
      </top>
      <bottom/>
      <diagonal/>
    </border>
    <border>
      <left style="hair">
        <color indexed="64"/>
      </left>
      <right/>
      <top/>
      <bottom style="thin">
        <color indexed="64"/>
      </bottom>
      <diagonal/>
    </border>
    <border>
      <left style="hair">
        <color auto="1"/>
      </left>
      <right style="hair">
        <color auto="1"/>
      </right>
      <top/>
      <bottom style="hair">
        <color auto="1"/>
      </bottom>
      <diagonal/>
    </border>
    <border>
      <left style="thick">
        <color theme="8"/>
      </left>
      <right/>
      <top style="hair">
        <color indexed="64"/>
      </top>
      <bottom/>
      <diagonal/>
    </border>
    <border>
      <left/>
      <right style="thick">
        <color theme="8"/>
      </right>
      <top style="hair">
        <color indexed="64"/>
      </top>
      <bottom/>
      <diagonal/>
    </border>
    <border>
      <left style="thick">
        <color theme="8"/>
      </left>
      <right/>
      <top style="thick">
        <color rgb="FFFF0000"/>
      </top>
      <bottom/>
      <diagonal/>
    </border>
    <border>
      <left style="thick">
        <color theme="8"/>
      </left>
      <right/>
      <top/>
      <bottom style="thick">
        <color rgb="FFFF0000"/>
      </bottom>
      <diagonal/>
    </border>
    <border>
      <left/>
      <right/>
      <top style="thick">
        <color rgb="FFFF0000"/>
      </top>
      <bottom/>
      <diagonal/>
    </border>
    <border>
      <left/>
      <right style="thick">
        <color rgb="FFFF0000"/>
      </right>
      <top style="thick">
        <color rgb="FFFF0000"/>
      </top>
      <bottom/>
      <diagonal/>
    </border>
    <border>
      <left style="thick">
        <color rgb="FFFF0000"/>
      </left>
      <right/>
      <top style="thick">
        <color rgb="FFFF0000"/>
      </top>
      <bottom/>
      <diagonal/>
    </border>
    <border>
      <left style="thin">
        <color indexed="64"/>
      </left>
      <right/>
      <top style="thick">
        <color rgb="FFFF0000"/>
      </top>
      <bottom/>
      <diagonal/>
    </border>
    <border>
      <left/>
      <right style="thick">
        <color theme="8"/>
      </right>
      <top style="thick">
        <color rgb="FFFF0000"/>
      </top>
      <bottom/>
      <diagonal/>
    </border>
    <border>
      <left style="thick">
        <color rgb="FFFF0000"/>
      </left>
      <right/>
      <top/>
      <bottom/>
      <diagonal/>
    </border>
    <border>
      <left/>
      <right style="thick">
        <color theme="8"/>
      </right>
      <top/>
      <bottom style="hair">
        <color auto="1"/>
      </bottom>
      <diagonal/>
    </border>
    <border>
      <left style="thick">
        <color rgb="FFFF0000"/>
      </left>
      <right/>
      <top/>
      <bottom style="thick">
        <color rgb="FFFF0000"/>
      </bottom>
      <diagonal/>
    </border>
    <border>
      <left/>
      <right style="thick">
        <color theme="8"/>
      </right>
      <top/>
      <bottom style="thick">
        <color rgb="FFFF0000"/>
      </bottom>
      <diagonal/>
    </border>
    <border>
      <left style="thin">
        <color indexed="64"/>
      </left>
      <right style="thin">
        <color indexed="64"/>
      </right>
      <top/>
      <bottom style="thick">
        <color theme="8"/>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right style="hair">
        <color auto="1"/>
      </right>
      <top/>
      <bottom style="thick">
        <color rgb="FFFF0000"/>
      </bottom>
      <diagonal/>
    </border>
    <border>
      <left/>
      <right style="thin">
        <color indexed="64"/>
      </right>
      <top style="thick">
        <color rgb="FFFF0000"/>
      </top>
      <bottom/>
      <diagonal/>
    </border>
    <border>
      <left/>
      <right style="thick">
        <color rgb="FFFF0000"/>
      </right>
      <top/>
      <bottom style="thin">
        <color indexed="64"/>
      </bottom>
      <diagonal/>
    </border>
    <border>
      <left/>
      <right style="hair">
        <color auto="1"/>
      </right>
      <top style="thin">
        <color indexed="64"/>
      </top>
      <bottom/>
      <diagonal/>
    </border>
    <border>
      <left style="hair">
        <color auto="1"/>
      </left>
      <right/>
      <top/>
      <bottom style="thick">
        <color rgb="FFFF0000"/>
      </bottom>
      <diagonal/>
    </border>
    <border>
      <left style="thick">
        <color rgb="FFFF0000"/>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diagonal/>
    </border>
    <border>
      <left style="thick">
        <color rgb="FFFF0000"/>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top style="hair">
        <color indexed="64"/>
      </top>
      <bottom/>
      <diagonal/>
    </border>
    <border>
      <left/>
      <right style="thin">
        <color indexed="64"/>
      </right>
      <top style="hair">
        <color indexed="64"/>
      </top>
      <bottom/>
      <diagonal/>
    </border>
    <border>
      <left style="thick">
        <color rgb="FFFF0000"/>
      </left>
      <right/>
      <top style="thin">
        <color theme="1"/>
      </top>
      <bottom style="thin">
        <color indexed="64"/>
      </bottom>
      <diagonal/>
    </border>
    <border>
      <left/>
      <right style="thick">
        <color rgb="FFFF0000"/>
      </right>
      <top style="thin">
        <color theme="1"/>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1" fillId="0" borderId="0" applyNumberFormat="0" applyFill="0" applyBorder="0" applyAlignment="0" applyProtection="0">
      <alignment vertical="center"/>
    </xf>
  </cellStyleXfs>
  <cellXfs count="1022">
    <xf numFmtId="0" fontId="0" fillId="0" borderId="0" xfId="0">
      <alignment vertical="center"/>
    </xf>
    <xf numFmtId="0" fontId="2" fillId="0" borderId="0" xfId="0" applyFont="1">
      <alignment vertical="center"/>
    </xf>
    <xf numFmtId="49" fontId="2" fillId="0" borderId="0" xfId="0" applyNumberFormat="1" applyFont="1">
      <alignment vertical="center"/>
    </xf>
    <xf numFmtId="0" fontId="2" fillId="0" borderId="0" xfId="0" applyFont="1" applyAlignment="1">
      <alignment horizontal="center" vertical="center"/>
    </xf>
    <xf numFmtId="49" fontId="7" fillId="0" borderId="0" xfId="0" applyNumberFormat="1" applyFont="1">
      <alignment vertical="center"/>
    </xf>
    <xf numFmtId="49" fontId="7" fillId="0" borderId="11" xfId="0" applyNumberFormat="1" applyFont="1" applyBorder="1">
      <alignment vertical="center"/>
    </xf>
    <xf numFmtId="0" fontId="0" fillId="0" borderId="4" xfId="0" applyBorder="1">
      <alignment vertical="center"/>
    </xf>
    <xf numFmtId="49" fontId="9" fillId="0" borderId="0" xfId="0" applyNumberFormat="1" applyFont="1">
      <alignment vertical="center"/>
    </xf>
    <xf numFmtId="49" fontId="9" fillId="0" borderId="0" xfId="0" applyNumberFormat="1" applyFont="1" applyAlignment="1">
      <alignment horizontal="center" vertical="center"/>
    </xf>
    <xf numFmtId="49" fontId="11" fillId="0" borderId="0" xfId="0" applyNumberFormat="1" applyFont="1">
      <alignment vertical="center"/>
    </xf>
    <xf numFmtId="49" fontId="7" fillId="0" borderId="0" xfId="0" applyNumberFormat="1" applyFont="1" applyAlignment="1">
      <alignment vertical="top"/>
    </xf>
    <xf numFmtId="49" fontId="7" fillId="0" borderId="8" xfId="0" applyNumberFormat="1" applyFont="1" applyBorder="1">
      <alignment vertical="center"/>
    </xf>
    <xf numFmtId="49" fontId="7" fillId="0" borderId="12" xfId="0" applyNumberFormat="1" applyFont="1" applyBorder="1">
      <alignment vertical="center"/>
    </xf>
    <xf numFmtId="49" fontId="7" fillId="0" borderId="4" xfId="0" applyNumberFormat="1" applyFont="1" applyBorder="1">
      <alignment vertical="center"/>
    </xf>
    <xf numFmtId="49" fontId="12" fillId="0" borderId="0" xfId="0" applyNumberFormat="1" applyFont="1">
      <alignment vertical="center"/>
    </xf>
    <xf numFmtId="49" fontId="7" fillId="0" borderId="14" xfId="0" applyNumberFormat="1" applyFont="1" applyBorder="1">
      <alignment vertical="center"/>
    </xf>
    <xf numFmtId="49" fontId="7" fillId="0" borderId="9" xfId="0" applyNumberFormat="1" applyFont="1" applyBorder="1">
      <alignment vertical="center"/>
    </xf>
    <xf numFmtId="49" fontId="7" fillId="0" borderId="13" xfId="0" applyNumberFormat="1" applyFont="1" applyBorder="1">
      <alignment vertical="center"/>
    </xf>
    <xf numFmtId="49" fontId="7" fillId="0" borderId="15" xfId="0" applyNumberFormat="1" applyFont="1" applyBorder="1">
      <alignment vertical="center"/>
    </xf>
    <xf numFmtId="49" fontId="12" fillId="0" borderId="4" xfId="0" applyNumberFormat="1" applyFont="1" applyBorder="1">
      <alignment vertical="center"/>
    </xf>
    <xf numFmtId="49" fontId="11" fillId="4" borderId="4" xfId="0" applyNumberFormat="1" applyFont="1" applyFill="1" applyBorder="1">
      <alignment vertical="center"/>
    </xf>
    <xf numFmtId="49" fontId="11" fillId="4" borderId="0" xfId="0" applyNumberFormat="1" applyFont="1" applyFill="1">
      <alignment vertical="center"/>
    </xf>
    <xf numFmtId="49" fontId="11" fillId="4" borderId="9" xfId="0" applyNumberFormat="1" applyFont="1" applyFill="1" applyBorder="1">
      <alignment vertical="center"/>
    </xf>
    <xf numFmtId="49" fontId="11" fillId="4" borderId="13" xfId="0" applyNumberFormat="1" applyFont="1" applyFill="1" applyBorder="1">
      <alignment vertical="center"/>
    </xf>
    <xf numFmtId="0" fontId="24" fillId="0" borderId="0" xfId="0" applyFont="1" applyAlignment="1">
      <alignment vertical="top" wrapText="1"/>
    </xf>
    <xf numFmtId="0" fontId="24" fillId="0" borderId="0" xfId="0" applyFont="1" applyAlignment="1">
      <alignment vertical="top"/>
    </xf>
    <xf numFmtId="0" fontId="0" fillId="3" borderId="4" xfId="0" applyFill="1" applyBorder="1">
      <alignment vertical="center"/>
    </xf>
    <xf numFmtId="0" fontId="0" fillId="3" borderId="0" xfId="0" applyFill="1">
      <alignment vertical="center"/>
    </xf>
    <xf numFmtId="0" fontId="0" fillId="3" borderId="11" xfId="0" applyFill="1" applyBorder="1">
      <alignment vertical="center"/>
    </xf>
    <xf numFmtId="0" fontId="0" fillId="3" borderId="9" xfId="0" applyFill="1" applyBorder="1">
      <alignment vertical="center"/>
    </xf>
    <xf numFmtId="0" fontId="0" fillId="3" borderId="13" xfId="0" applyFill="1" applyBorder="1">
      <alignment vertical="center"/>
    </xf>
    <xf numFmtId="0" fontId="0" fillId="3" borderId="15" xfId="0" applyFill="1" applyBorder="1">
      <alignment vertical="center"/>
    </xf>
    <xf numFmtId="0" fontId="0" fillId="0" borderId="12" xfId="0" applyBorder="1">
      <alignment vertical="center"/>
    </xf>
    <xf numFmtId="0" fontId="0" fillId="0" borderId="0" xfId="0" applyAlignment="1">
      <alignment vertical="top"/>
    </xf>
    <xf numFmtId="0" fontId="5" fillId="0" borderId="0" xfId="0" applyFont="1">
      <alignment vertical="center"/>
    </xf>
    <xf numFmtId="0" fontId="28" fillId="0" borderId="0" xfId="0" applyFont="1">
      <alignment vertical="center"/>
    </xf>
    <xf numFmtId="49" fontId="14" fillId="0" borderId="0" xfId="0" applyNumberFormat="1" applyFont="1" applyAlignment="1">
      <alignment vertical="top" wrapText="1"/>
    </xf>
    <xf numFmtId="0" fontId="27" fillId="6" borderId="1" xfId="0" applyFont="1" applyFill="1" applyBorder="1">
      <alignment vertical="center"/>
    </xf>
    <xf numFmtId="0" fontId="2" fillId="6" borderId="5" xfId="0" applyFont="1" applyFill="1" applyBorder="1">
      <alignment vertical="center"/>
    </xf>
    <xf numFmtId="0" fontId="2" fillId="6" borderId="5" xfId="0" applyFont="1" applyFill="1" applyBorder="1" applyAlignment="1">
      <alignment vertical="top" wrapText="1"/>
    </xf>
    <xf numFmtId="0" fontId="2" fillId="6" borderId="13" xfId="0" applyFont="1" applyFill="1" applyBorder="1">
      <alignment vertical="center"/>
    </xf>
    <xf numFmtId="0" fontId="27" fillId="6" borderId="9" xfId="0" applyFont="1" applyFill="1" applyBorder="1">
      <alignment vertical="center"/>
    </xf>
    <xf numFmtId="0" fontId="27" fillId="6" borderId="3" xfId="0" applyFont="1" applyFill="1" applyBorder="1" applyAlignment="1">
      <alignment horizontal="center" wrapText="1"/>
    </xf>
    <xf numFmtId="0" fontId="27" fillId="6" borderId="10" xfId="0" applyFont="1" applyFill="1" applyBorder="1" applyAlignment="1">
      <alignment horizontal="center" vertical="center"/>
    </xf>
    <xf numFmtId="0" fontId="29" fillId="0" borderId="0" xfId="0" applyFont="1">
      <alignment vertical="center"/>
    </xf>
    <xf numFmtId="0" fontId="2" fillId="7" borderId="0" xfId="0" applyFont="1" applyFill="1">
      <alignment vertical="center"/>
    </xf>
    <xf numFmtId="0" fontId="28" fillId="7" borderId="5" xfId="0" applyFont="1" applyFill="1" applyBorder="1">
      <alignment vertical="center"/>
    </xf>
    <xf numFmtId="0" fontId="2" fillId="7" borderId="5" xfId="0" applyFont="1" applyFill="1" applyBorder="1" applyAlignment="1">
      <alignment vertical="center" wrapText="1"/>
    </xf>
    <xf numFmtId="1" fontId="4" fillId="7" borderId="0" xfId="0" applyNumberFormat="1" applyFont="1" applyFill="1" applyAlignment="1">
      <alignment horizontal="left" vertical="center"/>
    </xf>
    <xf numFmtId="0" fontId="2" fillId="7" borderId="0" xfId="0" applyFont="1" applyFill="1" applyAlignment="1">
      <alignment horizontal="center" vertical="center"/>
    </xf>
    <xf numFmtId="0" fontId="28" fillId="7" borderId="0" xfId="0" applyFont="1" applyFill="1">
      <alignment vertical="center"/>
    </xf>
    <xf numFmtId="1" fontId="27" fillId="7" borderId="0" xfId="0" applyNumberFormat="1" applyFont="1" applyFill="1" applyAlignment="1">
      <alignment horizontal="left" vertical="center" indent="1"/>
    </xf>
    <xf numFmtId="1" fontId="27" fillId="7" borderId="0" xfId="0" applyNumberFormat="1" applyFont="1" applyFill="1">
      <alignment vertical="center"/>
    </xf>
    <xf numFmtId="1" fontId="27" fillId="7" borderId="0" xfId="0" applyNumberFormat="1" applyFont="1" applyFill="1" applyAlignment="1">
      <alignment horizontal="center" vertical="center"/>
    </xf>
    <xf numFmtId="1" fontId="2" fillId="7" borderId="0" xfId="0" applyNumberFormat="1" applyFont="1" applyFill="1" applyAlignment="1">
      <alignment horizontal="left" vertical="center" indent="1"/>
    </xf>
    <xf numFmtId="49" fontId="27" fillId="7" borderId="0" xfId="0" applyNumberFormat="1" applyFont="1" applyFill="1" applyAlignment="1">
      <alignment horizontal="left" vertical="center" indent="1"/>
    </xf>
    <xf numFmtId="0" fontId="27" fillId="7" borderId="0" xfId="0" applyFont="1" applyFill="1" applyAlignment="1">
      <alignment horizontal="center" vertical="center"/>
    </xf>
    <xf numFmtId="38" fontId="27" fillId="7" borderId="0" xfId="1" applyFont="1" applyFill="1" applyBorder="1">
      <alignment vertical="center"/>
    </xf>
    <xf numFmtId="0" fontId="4" fillId="0" borderId="0" xfId="0" applyFont="1">
      <alignment vertical="center"/>
    </xf>
    <xf numFmtId="0" fontId="7" fillId="0" borderId="4" xfId="0" applyFont="1" applyBorder="1">
      <alignment vertical="center"/>
    </xf>
    <xf numFmtId="176" fontId="15" fillId="0" borderId="8" xfId="0" applyNumberFormat="1" applyFont="1" applyBorder="1">
      <alignment vertical="center"/>
    </xf>
    <xf numFmtId="176" fontId="15" fillId="0" borderId="4" xfId="0" applyNumberFormat="1" applyFont="1" applyBorder="1">
      <alignment vertical="center"/>
    </xf>
    <xf numFmtId="176" fontId="15" fillId="0" borderId="9" xfId="0" applyNumberFormat="1" applyFont="1" applyBorder="1">
      <alignment vertical="center"/>
    </xf>
    <xf numFmtId="0" fontId="0" fillId="0" borderId="16" xfId="0" applyBorder="1">
      <alignment vertical="center"/>
    </xf>
    <xf numFmtId="0" fontId="28" fillId="6" borderId="7" xfId="0" applyFont="1" applyFill="1" applyBorder="1" applyAlignment="1">
      <alignment horizontal="center" vertical="top"/>
    </xf>
    <xf numFmtId="0" fontId="27" fillId="6" borderId="3" xfId="0" applyFont="1" applyFill="1" applyBorder="1" applyAlignment="1">
      <alignment horizontal="center"/>
    </xf>
    <xf numFmtId="0" fontId="27" fillId="6" borderId="7" xfId="0" applyFont="1" applyFill="1" applyBorder="1" applyAlignment="1">
      <alignment horizontal="center" vertical="top"/>
    </xf>
    <xf numFmtId="0" fontId="27" fillId="6" borderId="7" xfId="0" applyFont="1" applyFill="1" applyBorder="1" applyAlignment="1">
      <alignment horizontal="right" vertical="top" wrapText="1"/>
    </xf>
    <xf numFmtId="0" fontId="27" fillId="0" borderId="0" xfId="0" applyFont="1">
      <alignmen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40" fillId="0" borderId="0" xfId="0" applyFont="1" applyAlignment="1">
      <alignment vertical="top"/>
    </xf>
    <xf numFmtId="0" fontId="43" fillId="0" borderId="0" xfId="0" applyFont="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49" fontId="21" fillId="0" borderId="4" xfId="0" applyNumberFormat="1" applyFont="1" applyBorder="1" applyAlignment="1">
      <alignment vertical="center" wrapText="1"/>
    </xf>
    <xf numFmtId="49" fontId="21" fillId="0" borderId="0" xfId="0" applyNumberFormat="1" applyFont="1" applyAlignment="1">
      <alignment vertical="center" wrapText="1"/>
    </xf>
    <xf numFmtId="49" fontId="21" fillId="0" borderId="11" xfId="0" applyNumberFormat="1" applyFont="1" applyBorder="1" applyAlignment="1">
      <alignment vertical="center" wrapText="1"/>
    </xf>
    <xf numFmtId="49" fontId="7" fillId="4" borderId="12" xfId="0" applyNumberFormat="1" applyFont="1" applyFill="1" applyBorder="1">
      <alignment vertical="center"/>
    </xf>
    <xf numFmtId="49" fontId="7" fillId="4" borderId="14" xfId="0" applyNumberFormat="1" applyFont="1" applyFill="1" applyBorder="1">
      <alignment vertical="center"/>
    </xf>
    <xf numFmtId="49" fontId="18" fillId="4" borderId="0" xfId="0" applyNumberFormat="1" applyFont="1" applyFill="1" applyAlignment="1">
      <alignment horizontal="left" vertical="center"/>
    </xf>
    <xf numFmtId="49" fontId="18" fillId="0" borderId="0" xfId="0" applyNumberFormat="1" applyFont="1" applyAlignment="1">
      <alignment horizontal="center" vertical="center"/>
    </xf>
    <xf numFmtId="49" fontId="11" fillId="4" borderId="0" xfId="0" applyNumberFormat="1" applyFont="1" applyFill="1" applyAlignment="1">
      <alignment horizontal="center" vertical="center"/>
    </xf>
    <xf numFmtId="49" fontId="11" fillId="4" borderId="4" xfId="0" applyNumberFormat="1" applyFont="1" applyFill="1" applyBorder="1" applyAlignment="1">
      <alignment horizontal="center" vertical="center"/>
    </xf>
    <xf numFmtId="49" fontId="48" fillId="0" borderId="13" xfId="0" applyNumberFormat="1" applyFont="1" applyBorder="1" applyAlignment="1">
      <alignment vertical="center" textRotation="255"/>
    </xf>
    <xf numFmtId="49" fontId="12" fillId="0" borderId="0" xfId="0" applyNumberFormat="1" applyFont="1" applyAlignment="1">
      <alignment horizontal="center" vertical="center"/>
    </xf>
    <xf numFmtId="49" fontId="7" fillId="4" borderId="0" xfId="0" applyNumberFormat="1" applyFont="1" applyFill="1">
      <alignment vertical="center"/>
    </xf>
    <xf numFmtId="49" fontId="7" fillId="4" borderId="11" xfId="0" applyNumberFormat="1" applyFont="1" applyFill="1" applyBorder="1">
      <alignment vertical="center"/>
    </xf>
    <xf numFmtId="49" fontId="18" fillId="4" borderId="4" xfId="0" applyNumberFormat="1" applyFont="1" applyFill="1" applyBorder="1">
      <alignment vertical="center"/>
    </xf>
    <xf numFmtId="49" fontId="18" fillId="4" borderId="0" xfId="0" applyNumberFormat="1" applyFont="1" applyFill="1">
      <alignment vertical="center"/>
    </xf>
    <xf numFmtId="0" fontId="27" fillId="6" borderId="8" xfId="0" applyFont="1" applyFill="1" applyBorder="1" applyAlignment="1">
      <alignment horizontal="center" vertical="center"/>
    </xf>
    <xf numFmtId="49" fontId="12" fillId="0" borderId="0" xfId="0" applyNumberFormat="1" applyFont="1" applyAlignment="1">
      <alignment vertical="top" wrapText="1"/>
    </xf>
    <xf numFmtId="49" fontId="10" fillId="0" borderId="0" xfId="0" applyNumberFormat="1" applyFont="1">
      <alignment vertical="center"/>
    </xf>
    <xf numFmtId="49" fontId="12" fillId="0" borderId="13" xfId="0" applyNumberFormat="1" applyFont="1" applyBorder="1" applyAlignment="1">
      <alignment vertical="top" wrapText="1"/>
    </xf>
    <xf numFmtId="49" fontId="7" fillId="0" borderId="13" xfId="0" applyNumberFormat="1" applyFont="1" applyBorder="1" applyAlignment="1">
      <alignment vertical="top"/>
    </xf>
    <xf numFmtId="49" fontId="18" fillId="0" borderId="0" xfId="0" applyNumberFormat="1" applyFont="1">
      <alignment vertical="center"/>
    </xf>
    <xf numFmtId="49" fontId="7" fillId="0" borderId="0" xfId="0" applyNumberFormat="1" applyFont="1" applyAlignment="1">
      <alignment vertical="center" wrapText="1"/>
    </xf>
    <xf numFmtId="49" fontId="19" fillId="0" borderId="0" xfId="0" applyNumberFormat="1" applyFont="1">
      <alignment vertical="center"/>
    </xf>
    <xf numFmtId="49" fontId="19" fillId="0" borderId="11" xfId="0" applyNumberFormat="1" applyFont="1" applyBorder="1">
      <alignment vertical="center"/>
    </xf>
    <xf numFmtId="49" fontId="19" fillId="0" borderId="13" xfId="0" applyNumberFormat="1" applyFont="1" applyBorder="1">
      <alignment vertical="center"/>
    </xf>
    <xf numFmtId="49" fontId="19" fillId="0" borderId="15" xfId="0" applyNumberFormat="1" applyFont="1" applyBorder="1">
      <alignment vertical="center"/>
    </xf>
    <xf numFmtId="49" fontId="7" fillId="0" borderId="33" xfId="0" applyNumberFormat="1" applyFont="1" applyBorder="1">
      <alignment vertical="center"/>
    </xf>
    <xf numFmtId="49" fontId="7" fillId="0" borderId="34" xfId="0" applyNumberFormat="1" applyFont="1" applyBorder="1">
      <alignment vertical="center"/>
    </xf>
    <xf numFmtId="49" fontId="7" fillId="0" borderId="22" xfId="0" applyNumberFormat="1" applyFont="1" applyBorder="1">
      <alignment vertical="center"/>
    </xf>
    <xf numFmtId="49" fontId="7" fillId="0" borderId="21" xfId="0" applyNumberFormat="1" applyFont="1" applyBorder="1">
      <alignment vertical="center"/>
    </xf>
    <xf numFmtId="49" fontId="7" fillId="0" borderId="40" xfId="0" applyNumberFormat="1" applyFont="1" applyBorder="1">
      <alignment vertical="center"/>
    </xf>
    <xf numFmtId="49" fontId="7" fillId="0" borderId="38" xfId="0" applyNumberFormat="1" applyFont="1" applyBorder="1">
      <alignment vertical="center"/>
    </xf>
    <xf numFmtId="49" fontId="7" fillId="0" borderId="43" xfId="0" applyNumberFormat="1" applyFont="1" applyBorder="1">
      <alignment vertical="center"/>
    </xf>
    <xf numFmtId="49" fontId="7" fillId="0" borderId="52" xfId="0" applyNumberFormat="1" applyFont="1" applyBorder="1">
      <alignment vertical="center"/>
    </xf>
    <xf numFmtId="49" fontId="7" fillId="0" borderId="50" xfId="0" applyNumberFormat="1" applyFont="1" applyBorder="1">
      <alignment vertical="center"/>
    </xf>
    <xf numFmtId="49" fontId="7" fillId="0" borderId="53" xfId="0" applyNumberFormat="1" applyFont="1" applyBorder="1">
      <alignment vertical="center"/>
    </xf>
    <xf numFmtId="0" fontId="30" fillId="0" borderId="38" xfId="0" applyFont="1" applyBorder="1">
      <alignment vertical="center"/>
    </xf>
    <xf numFmtId="0" fontId="30" fillId="0" borderId="0" xfId="0" applyFont="1">
      <alignment vertical="center"/>
    </xf>
    <xf numFmtId="0" fontId="30" fillId="0" borderId="13" xfId="0" applyFont="1" applyBorder="1">
      <alignment vertical="center"/>
    </xf>
    <xf numFmtId="0" fontId="16" fillId="0" borderId="4" xfId="0" applyFont="1" applyBorder="1">
      <alignment vertical="center"/>
    </xf>
    <xf numFmtId="0" fontId="16" fillId="0" borderId="0" xfId="0" applyFont="1">
      <alignment vertical="center"/>
    </xf>
    <xf numFmtId="0" fontId="16" fillId="0" borderId="33" xfId="0" applyFont="1" applyBorder="1">
      <alignment vertical="center"/>
    </xf>
    <xf numFmtId="49" fontId="19" fillId="0" borderId="38" xfId="0" applyNumberFormat="1" applyFont="1" applyBorder="1">
      <alignment vertical="center"/>
    </xf>
    <xf numFmtId="49" fontId="19" fillId="0" borderId="39" xfId="0" applyNumberFormat="1" applyFont="1" applyBorder="1">
      <alignment vertical="center"/>
    </xf>
    <xf numFmtId="0" fontId="30" fillId="0" borderId="50" xfId="0" applyFont="1" applyBorder="1">
      <alignment vertical="center"/>
    </xf>
    <xf numFmtId="49" fontId="7" fillId="0" borderId="37" xfId="0" applyNumberFormat="1" applyFont="1" applyBorder="1">
      <alignment vertical="center"/>
    </xf>
    <xf numFmtId="49" fontId="7" fillId="0" borderId="44" xfId="0" applyNumberFormat="1" applyFont="1" applyBorder="1">
      <alignment vertical="center"/>
    </xf>
    <xf numFmtId="49" fontId="19" fillId="0" borderId="50" xfId="0" applyNumberFormat="1" applyFont="1" applyBorder="1">
      <alignment vertical="center"/>
    </xf>
    <xf numFmtId="49" fontId="19" fillId="0" borderId="51" xfId="0" applyNumberFormat="1" applyFont="1" applyBorder="1">
      <alignment vertical="center"/>
    </xf>
    <xf numFmtId="49" fontId="7" fillId="0" borderId="41" xfId="0" applyNumberFormat="1" applyFont="1" applyBorder="1">
      <alignment vertical="center"/>
    </xf>
    <xf numFmtId="49" fontId="7" fillId="0" borderId="45" xfId="0" applyNumberFormat="1" applyFont="1" applyBorder="1">
      <alignment vertical="center"/>
    </xf>
    <xf numFmtId="49" fontId="7" fillId="0" borderId="46" xfId="0" applyNumberFormat="1" applyFont="1" applyBorder="1">
      <alignment vertical="center"/>
    </xf>
    <xf numFmtId="49" fontId="7" fillId="0" borderId="47" xfId="0" applyNumberFormat="1" applyFont="1" applyBorder="1">
      <alignment vertical="center"/>
    </xf>
    <xf numFmtId="49" fontId="7" fillId="0" borderId="48" xfId="0" applyNumberFormat="1" applyFont="1" applyBorder="1">
      <alignment vertical="center"/>
    </xf>
    <xf numFmtId="49" fontId="7" fillId="0" borderId="49" xfId="0" applyNumberFormat="1" applyFont="1" applyBorder="1">
      <alignment vertical="center"/>
    </xf>
    <xf numFmtId="49" fontId="7" fillId="0" borderId="54" xfId="0" applyNumberFormat="1" applyFont="1" applyBorder="1">
      <alignment vertical="center"/>
    </xf>
    <xf numFmtId="49" fontId="7" fillId="13" borderId="0" xfId="0" applyNumberFormat="1" applyFont="1" applyFill="1">
      <alignment vertical="center"/>
    </xf>
    <xf numFmtId="0" fontId="7" fillId="13" borderId="0" xfId="0" applyFont="1" applyFill="1">
      <alignment vertical="center"/>
    </xf>
    <xf numFmtId="49" fontId="7" fillId="13" borderId="4" xfId="0" applyNumberFormat="1" applyFont="1" applyFill="1" applyBorder="1">
      <alignment vertical="center"/>
    </xf>
    <xf numFmtId="0" fontId="7" fillId="13" borderId="57" xfId="0" applyFont="1" applyFill="1" applyBorder="1">
      <alignment vertical="center"/>
    </xf>
    <xf numFmtId="49" fontId="7" fillId="13" borderId="58" xfId="0" applyNumberFormat="1" applyFont="1" applyFill="1" applyBorder="1">
      <alignment vertical="center"/>
    </xf>
    <xf numFmtId="49" fontId="7" fillId="13" borderId="59" xfId="0" applyNumberFormat="1" applyFont="1" applyFill="1" applyBorder="1">
      <alignment vertical="center"/>
    </xf>
    <xf numFmtId="0" fontId="7" fillId="13" borderId="59" xfId="0" applyFont="1" applyFill="1" applyBorder="1">
      <alignment vertical="center"/>
    </xf>
    <xf numFmtId="0" fontId="7" fillId="13" borderId="61" xfId="0" applyFont="1" applyFill="1" applyBorder="1">
      <alignment vertical="center"/>
    </xf>
    <xf numFmtId="49" fontId="7" fillId="8" borderId="12" xfId="0" applyNumberFormat="1" applyFont="1" applyFill="1" applyBorder="1">
      <alignment vertical="center"/>
    </xf>
    <xf numFmtId="49" fontId="7" fillId="8" borderId="14" xfId="0" applyNumberFormat="1" applyFont="1" applyFill="1" applyBorder="1">
      <alignment vertical="center"/>
    </xf>
    <xf numFmtId="49" fontId="7" fillId="0" borderId="62" xfId="0" applyNumberFormat="1" applyFont="1" applyBorder="1">
      <alignment vertical="center"/>
    </xf>
    <xf numFmtId="49" fontId="7" fillId="0" borderId="20" xfId="0" applyNumberFormat="1" applyFont="1" applyBorder="1">
      <alignment vertical="center"/>
    </xf>
    <xf numFmtId="49" fontId="7" fillId="0" borderId="36" xfId="0" applyNumberFormat="1" applyFont="1" applyBorder="1">
      <alignment vertical="center"/>
    </xf>
    <xf numFmtId="49" fontId="7" fillId="8" borderId="21" xfId="0" applyNumberFormat="1" applyFont="1" applyFill="1" applyBorder="1">
      <alignment vertical="center"/>
    </xf>
    <xf numFmtId="49" fontId="7" fillId="8" borderId="36" xfId="0" applyNumberFormat="1" applyFont="1" applyFill="1" applyBorder="1">
      <alignment vertical="center"/>
    </xf>
    <xf numFmtId="49" fontId="7" fillId="0" borderId="63" xfId="0" applyNumberFormat="1" applyFont="1" applyBorder="1">
      <alignment vertical="center"/>
    </xf>
    <xf numFmtId="49" fontId="7" fillId="8" borderId="3" xfId="0" applyNumberFormat="1" applyFont="1" applyFill="1" applyBorder="1">
      <alignment vertical="center"/>
    </xf>
    <xf numFmtId="0" fontId="7" fillId="0" borderId="0" xfId="0" applyFont="1" applyAlignment="1">
      <alignment horizontal="left" vertical="top" wrapText="1" indent="1"/>
    </xf>
    <xf numFmtId="49" fontId="51" fillId="0" borderId="0" xfId="0" applyNumberFormat="1" applyFont="1" applyAlignment="1">
      <alignment horizontal="center" vertical="center" textRotation="255"/>
    </xf>
    <xf numFmtId="49" fontId="48" fillId="0" borderId="0" xfId="0" applyNumberFormat="1" applyFont="1" applyAlignment="1">
      <alignment vertical="center" textRotation="255"/>
    </xf>
    <xf numFmtId="49" fontId="7" fillId="0" borderId="70" xfId="0" applyNumberFormat="1" applyFont="1" applyBorder="1">
      <alignment vertical="center"/>
    </xf>
    <xf numFmtId="49" fontId="7" fillId="0" borderId="57" xfId="0" applyNumberFormat="1" applyFont="1" applyBorder="1">
      <alignment vertical="center"/>
    </xf>
    <xf numFmtId="49" fontId="7" fillId="0" borderId="59" xfId="0" applyNumberFormat="1" applyFont="1" applyBorder="1">
      <alignment vertical="center"/>
    </xf>
    <xf numFmtId="49" fontId="7" fillId="0" borderId="61" xfId="0" applyNumberFormat="1" applyFont="1" applyBorder="1">
      <alignment vertical="center"/>
    </xf>
    <xf numFmtId="49" fontId="7" fillId="0" borderId="69" xfId="0" applyNumberFormat="1" applyFont="1" applyBorder="1">
      <alignment vertical="center"/>
    </xf>
    <xf numFmtId="49" fontId="7" fillId="8" borderId="55" xfId="0" applyNumberFormat="1" applyFont="1" applyFill="1" applyBorder="1">
      <alignment vertical="center"/>
    </xf>
    <xf numFmtId="49" fontId="7" fillId="0" borderId="83" xfId="0" applyNumberFormat="1" applyFont="1" applyBorder="1">
      <alignment vertical="center"/>
    </xf>
    <xf numFmtId="49" fontId="7" fillId="14" borderId="0" xfId="0" applyNumberFormat="1" applyFont="1" applyFill="1">
      <alignment vertical="center"/>
    </xf>
    <xf numFmtId="49" fontId="7" fillId="14" borderId="13" xfId="0" applyNumberFormat="1" applyFont="1" applyFill="1" applyBorder="1">
      <alignment vertical="center"/>
    </xf>
    <xf numFmtId="0" fontId="30" fillId="0" borderId="4" xfId="0" applyFont="1" applyBorder="1">
      <alignment vertical="center"/>
    </xf>
    <xf numFmtId="0" fontId="30" fillId="0" borderId="9" xfId="0" applyFont="1" applyBorder="1">
      <alignment vertical="center"/>
    </xf>
    <xf numFmtId="0" fontId="30" fillId="0" borderId="52" xfId="0" applyFont="1" applyBorder="1">
      <alignment vertical="center"/>
    </xf>
    <xf numFmtId="49" fontId="7" fillId="0" borderId="72" xfId="0" applyNumberFormat="1" applyFont="1" applyBorder="1">
      <alignment vertical="center"/>
    </xf>
    <xf numFmtId="49" fontId="7" fillId="0" borderId="58" xfId="0" applyNumberFormat="1" applyFont="1" applyBorder="1">
      <alignment vertical="center"/>
    </xf>
    <xf numFmtId="0" fontId="27" fillId="8" borderId="6" xfId="0" applyFont="1" applyFill="1" applyBorder="1" applyAlignment="1">
      <alignment horizontal="left" vertical="center" indent="1"/>
    </xf>
    <xf numFmtId="38" fontId="27" fillId="8" borderId="6" xfId="1" applyFont="1" applyFill="1" applyBorder="1">
      <alignment vertical="center"/>
    </xf>
    <xf numFmtId="1" fontId="27" fillId="15" borderId="90" xfId="0" applyNumberFormat="1" applyFont="1" applyFill="1" applyBorder="1" applyAlignment="1">
      <alignment horizontal="left" vertical="center" indent="1"/>
    </xf>
    <xf numFmtId="1" fontId="27" fillId="15" borderId="91" xfId="0" applyNumberFormat="1" applyFont="1" applyFill="1" applyBorder="1" applyAlignment="1">
      <alignment horizontal="left" vertical="center" indent="1"/>
    </xf>
    <xf numFmtId="1" fontId="27" fillId="15" borderId="56" xfId="0" applyNumberFormat="1" applyFont="1" applyFill="1" applyBorder="1" applyAlignment="1">
      <alignment horizontal="left" vertical="center" indent="1"/>
    </xf>
    <xf numFmtId="0" fontId="53" fillId="7" borderId="0" xfId="2" applyFont="1" applyFill="1" applyAlignment="1">
      <alignment horizontal="center" vertical="center"/>
    </xf>
    <xf numFmtId="49" fontId="27" fillId="15" borderId="89" xfId="0" applyNumberFormat="1" applyFont="1" applyFill="1" applyBorder="1" applyAlignment="1" applyProtection="1">
      <alignment horizontal="left" vertical="center" indent="1"/>
      <protection locked="0"/>
    </xf>
    <xf numFmtId="38" fontId="27" fillId="15" borderId="96" xfId="1" applyFont="1" applyFill="1" applyBorder="1" applyProtection="1">
      <alignment vertical="center"/>
      <protection locked="0"/>
    </xf>
    <xf numFmtId="38" fontId="27" fillId="15" borderId="98" xfId="1" applyFont="1" applyFill="1" applyBorder="1" applyProtection="1">
      <alignment vertical="center"/>
      <protection locked="0"/>
    </xf>
    <xf numFmtId="38" fontId="27" fillId="15" borderId="101" xfId="1" applyFont="1" applyFill="1" applyBorder="1" applyProtection="1">
      <alignment vertical="center"/>
      <protection locked="0"/>
    </xf>
    <xf numFmtId="1" fontId="2" fillId="15" borderId="89" xfId="0" applyNumberFormat="1" applyFont="1" applyFill="1" applyBorder="1" applyAlignment="1" applyProtection="1">
      <alignment horizontal="left" vertical="center" indent="1"/>
      <protection locked="0"/>
    </xf>
    <xf numFmtId="1" fontId="2" fillId="15" borderId="90" xfId="0" applyNumberFormat="1" applyFont="1" applyFill="1" applyBorder="1" applyAlignment="1" applyProtection="1">
      <alignment horizontal="left" vertical="center" indent="1"/>
      <protection locked="0"/>
    </xf>
    <xf numFmtId="49" fontId="7" fillId="0" borderId="0" xfId="0" applyNumberFormat="1" applyFont="1" applyProtection="1">
      <alignment vertical="center"/>
      <protection locked="0"/>
    </xf>
    <xf numFmtId="0" fontId="27" fillId="15" borderId="87" xfId="0" applyFont="1" applyFill="1" applyBorder="1" applyAlignment="1" applyProtection="1">
      <alignment horizontal="left" vertical="center" indent="1"/>
      <protection locked="0"/>
    </xf>
    <xf numFmtId="0" fontId="27" fillId="15" borderId="94" xfId="0" applyFont="1" applyFill="1" applyBorder="1" applyAlignment="1" applyProtection="1">
      <alignment horizontal="left" vertical="center" indent="1" shrinkToFit="1"/>
      <protection locked="0"/>
    </xf>
    <xf numFmtId="0" fontId="27" fillId="15" borderId="95" xfId="0" applyFont="1" applyFill="1" applyBorder="1" applyAlignment="1" applyProtection="1">
      <alignment horizontal="left" vertical="center" indent="1" shrinkToFit="1"/>
      <protection locked="0"/>
    </xf>
    <xf numFmtId="0" fontId="27" fillId="15" borderId="97" xfId="0" applyFont="1" applyFill="1" applyBorder="1" applyAlignment="1" applyProtection="1">
      <alignment horizontal="left" vertical="center" indent="1" shrinkToFit="1"/>
      <protection locked="0"/>
    </xf>
    <xf numFmtId="0" fontId="27" fillId="15" borderId="10" xfId="0" applyFont="1" applyFill="1" applyBorder="1" applyAlignment="1" applyProtection="1">
      <alignment horizontal="left" vertical="center" indent="1" shrinkToFit="1"/>
      <protection locked="0"/>
    </xf>
    <xf numFmtId="0" fontId="27" fillId="15" borderId="99" xfId="0" applyFont="1" applyFill="1" applyBorder="1" applyAlignment="1" applyProtection="1">
      <alignment horizontal="left" vertical="center" indent="1" shrinkToFit="1"/>
      <protection locked="0"/>
    </xf>
    <xf numFmtId="0" fontId="27" fillId="15" borderId="100" xfId="0" applyFont="1" applyFill="1" applyBorder="1" applyAlignment="1" applyProtection="1">
      <alignment horizontal="left" vertical="center" indent="1" shrinkToFit="1"/>
      <protection locked="0"/>
    </xf>
    <xf numFmtId="176" fontId="15" fillId="5" borderId="12" xfId="0" applyNumberFormat="1" applyFont="1" applyFill="1" applyBorder="1">
      <alignment vertical="center"/>
    </xf>
    <xf numFmtId="176" fontId="15" fillId="5" borderId="0" xfId="0" applyNumberFormat="1" applyFont="1" applyFill="1">
      <alignment vertical="center"/>
    </xf>
    <xf numFmtId="176" fontId="15" fillId="5" borderId="13" xfId="0" applyNumberFormat="1" applyFont="1" applyFill="1" applyBorder="1">
      <alignment vertical="center"/>
    </xf>
    <xf numFmtId="176" fontId="15" fillId="5" borderId="8" xfId="0" applyNumberFormat="1" applyFont="1" applyFill="1" applyBorder="1">
      <alignment vertical="center"/>
    </xf>
    <xf numFmtId="176" fontId="15" fillId="5" borderId="14" xfId="0" applyNumberFormat="1" applyFont="1" applyFill="1" applyBorder="1">
      <alignment vertical="center"/>
    </xf>
    <xf numFmtId="176" fontId="15" fillId="5" borderId="4" xfId="0" applyNumberFormat="1" applyFont="1" applyFill="1" applyBorder="1">
      <alignment vertical="center"/>
    </xf>
    <xf numFmtId="176" fontId="15" fillId="5" borderId="11" xfId="0" applyNumberFormat="1" applyFont="1" applyFill="1" applyBorder="1">
      <alignment vertical="center"/>
    </xf>
    <xf numFmtId="176" fontId="15" fillId="5" borderId="9" xfId="0" applyNumberFormat="1" applyFont="1" applyFill="1" applyBorder="1">
      <alignment vertical="center"/>
    </xf>
    <xf numFmtId="176" fontId="15" fillId="5" borderId="15" xfId="0" applyNumberFormat="1" applyFont="1" applyFill="1" applyBorder="1">
      <alignment vertical="center"/>
    </xf>
    <xf numFmtId="0" fontId="25" fillId="0" borderId="0" xfId="0" applyFont="1">
      <alignment vertical="center"/>
    </xf>
    <xf numFmtId="0" fontId="27" fillId="8" borderId="6" xfId="0" applyFont="1" applyFill="1" applyBorder="1" applyAlignment="1">
      <alignment horizontal="center" vertical="center"/>
    </xf>
    <xf numFmtId="0" fontId="27" fillId="15" borderId="95" xfId="0" applyFont="1" applyFill="1" applyBorder="1" applyAlignment="1" applyProtection="1">
      <alignment horizontal="center" vertical="center"/>
      <protection locked="0"/>
    </xf>
    <xf numFmtId="0" fontId="27" fillId="15" borderId="10" xfId="0" applyFont="1" applyFill="1" applyBorder="1" applyAlignment="1" applyProtection="1">
      <alignment horizontal="center" vertical="center"/>
      <protection locked="0"/>
    </xf>
    <xf numFmtId="0" fontId="27" fillId="15" borderId="100" xfId="0" applyFont="1" applyFill="1" applyBorder="1" applyAlignment="1" applyProtection="1">
      <alignment horizontal="center" vertical="center"/>
      <protection locked="0"/>
    </xf>
    <xf numFmtId="49" fontId="30" fillId="0" borderId="9" xfId="0" applyNumberFormat="1" applyFont="1" applyBorder="1">
      <alignment vertical="center"/>
    </xf>
    <xf numFmtId="49" fontId="30" fillId="0" borderId="13" xfId="0" applyNumberFormat="1" applyFont="1" applyBorder="1">
      <alignment vertical="center"/>
    </xf>
    <xf numFmtId="49" fontId="30" fillId="0" borderId="34" xfId="0" applyNumberFormat="1" applyFont="1" applyBorder="1">
      <alignment vertical="center"/>
    </xf>
    <xf numFmtId="49" fontId="30" fillId="0" borderId="4" xfId="0" applyNumberFormat="1" applyFont="1" applyBorder="1">
      <alignment vertical="center"/>
    </xf>
    <xf numFmtId="49" fontId="30" fillId="0" borderId="0" xfId="0" applyNumberFormat="1" applyFont="1">
      <alignment vertical="center"/>
    </xf>
    <xf numFmtId="0" fontId="30" fillId="0" borderId="33" xfId="0" applyFont="1" applyBorder="1">
      <alignment vertical="center"/>
    </xf>
    <xf numFmtId="49" fontId="12" fillId="0" borderId="4" xfId="0" applyNumberFormat="1" applyFont="1" applyBorder="1" applyAlignment="1">
      <alignment vertical="top" wrapText="1"/>
    </xf>
    <xf numFmtId="49" fontId="12" fillId="0" borderId="11" xfId="0" applyNumberFormat="1" applyFont="1" applyBorder="1" applyAlignment="1">
      <alignment vertical="top" wrapText="1"/>
    </xf>
    <xf numFmtId="49" fontId="7" fillId="0" borderId="32" xfId="0" applyNumberFormat="1" applyFont="1" applyBorder="1">
      <alignment vertical="center"/>
    </xf>
    <xf numFmtId="1" fontId="27" fillId="15" borderId="74" xfId="0" applyNumberFormat="1" applyFont="1" applyFill="1" applyBorder="1" applyAlignment="1">
      <alignment horizontal="left" vertical="center" indent="1"/>
    </xf>
    <xf numFmtId="1" fontId="27" fillId="15" borderId="57" xfId="0" applyNumberFormat="1" applyFont="1" applyFill="1" applyBorder="1" applyAlignment="1">
      <alignment horizontal="left" vertical="center" indent="1"/>
    </xf>
    <xf numFmtId="49" fontId="27" fillId="15" borderId="104" xfId="0" applyNumberFormat="1" applyFont="1" applyFill="1" applyBorder="1" applyAlignment="1" applyProtection="1">
      <alignment horizontal="left" vertical="center" indent="1"/>
      <protection locked="0"/>
    </xf>
    <xf numFmtId="1" fontId="59" fillId="15" borderId="89" xfId="0" applyNumberFormat="1" applyFont="1" applyFill="1" applyBorder="1" applyAlignment="1">
      <alignment horizontal="left" vertical="center" indent="1"/>
    </xf>
    <xf numFmtId="0" fontId="30" fillId="0" borderId="0" xfId="0" applyFont="1" applyAlignment="1">
      <alignment horizontal="center" vertical="center"/>
    </xf>
    <xf numFmtId="0" fontId="24" fillId="0" borderId="0" xfId="0" applyFont="1" applyAlignment="1">
      <alignment horizontal="left" vertical="top" wrapText="1"/>
    </xf>
    <xf numFmtId="0" fontId="8" fillId="0" borderId="0" xfId="0" applyFont="1" applyBorder="1" applyAlignment="1">
      <alignment horizontal="center" vertical="center" wrapText="1"/>
    </xf>
    <xf numFmtId="0" fontId="0" fillId="0" borderId="0" xfId="0" applyBorder="1" applyAlignment="1">
      <alignment horizontal="center" vertical="center"/>
    </xf>
    <xf numFmtId="0" fontId="23" fillId="0" borderId="0" xfId="0" applyFont="1" applyAlignment="1">
      <alignment vertical="center"/>
    </xf>
    <xf numFmtId="0" fontId="0" fillId="0" borderId="0" xfId="0" applyAlignment="1">
      <alignment vertical="center"/>
    </xf>
    <xf numFmtId="0" fontId="0" fillId="0" borderId="0" xfId="0" applyBorder="1" applyAlignment="1">
      <alignment vertical="center"/>
    </xf>
    <xf numFmtId="0" fontId="0" fillId="0" borderId="0" xfId="0" applyBorder="1">
      <alignment vertical="center"/>
    </xf>
    <xf numFmtId="0" fontId="57" fillId="0" borderId="0" xfId="0" applyFont="1">
      <alignment vertical="center"/>
    </xf>
    <xf numFmtId="0" fontId="64" fillId="0" borderId="0" xfId="0" applyFont="1">
      <alignment vertical="center"/>
    </xf>
    <xf numFmtId="0" fontId="64" fillId="0" borderId="0" xfId="0" applyFont="1" applyAlignment="1">
      <alignment vertical="center" wrapText="1"/>
    </xf>
    <xf numFmtId="0" fontId="30" fillId="3" borderId="8" xfId="0" applyFont="1" applyFill="1" applyBorder="1">
      <alignment vertical="center"/>
    </xf>
    <xf numFmtId="0" fontId="30" fillId="3" borderId="12" xfId="0" applyFont="1" applyFill="1" applyBorder="1">
      <alignment vertical="center"/>
    </xf>
    <xf numFmtId="0" fontId="30" fillId="3" borderId="14" xfId="0" applyFont="1" applyFill="1" applyBorder="1">
      <alignment vertical="center"/>
    </xf>
    <xf numFmtId="0" fontId="30" fillId="3" borderId="4" xfId="0" applyFont="1" applyFill="1" applyBorder="1">
      <alignment vertical="center"/>
    </xf>
    <xf numFmtId="0" fontId="30" fillId="3" borderId="0" xfId="0" applyFont="1" applyFill="1">
      <alignment vertical="center"/>
    </xf>
    <xf numFmtId="0" fontId="30" fillId="3" borderId="11" xfId="0" applyFont="1" applyFill="1" applyBorder="1">
      <alignment vertical="center"/>
    </xf>
    <xf numFmtId="0" fontId="24" fillId="0" borderId="0" xfId="0" applyFont="1" applyAlignment="1">
      <alignment vertical="top" textRotation="255" wrapText="1"/>
    </xf>
    <xf numFmtId="49" fontId="7" fillId="0" borderId="16" xfId="0" applyNumberFormat="1" applyFont="1" applyBorder="1">
      <alignment vertical="center"/>
    </xf>
    <xf numFmtId="49" fontId="30" fillId="0" borderId="16" xfId="0" applyNumberFormat="1" applyFont="1" applyBorder="1">
      <alignment vertical="center"/>
    </xf>
    <xf numFmtId="49" fontId="7" fillId="0" borderId="16" xfId="0" applyNumberFormat="1" applyFont="1" applyBorder="1" applyAlignment="1">
      <alignment vertical="center" wrapText="1"/>
    </xf>
    <xf numFmtId="0" fontId="30" fillId="0" borderId="31" xfId="0" applyFont="1" applyBorder="1">
      <alignment vertical="center"/>
    </xf>
    <xf numFmtId="49" fontId="30" fillId="0" borderId="31" xfId="0" applyNumberFormat="1" applyFont="1" applyBorder="1">
      <alignment vertical="center"/>
    </xf>
    <xf numFmtId="49" fontId="30" fillId="0" borderId="31" xfId="0" applyNumberFormat="1" applyFont="1" applyBorder="1" applyAlignment="1">
      <alignment vertical="center" wrapText="1"/>
    </xf>
    <xf numFmtId="49" fontId="61" fillId="0" borderId="0" xfId="0" applyNumberFormat="1" applyFont="1">
      <alignment vertical="center"/>
    </xf>
    <xf numFmtId="49" fontId="30" fillId="0" borderId="12" xfId="0" applyNumberFormat="1" applyFont="1" applyBorder="1">
      <alignment vertical="center"/>
    </xf>
    <xf numFmtId="49" fontId="30" fillId="0" borderId="14" xfId="0" applyNumberFormat="1" applyFont="1" applyBorder="1">
      <alignment vertical="center"/>
    </xf>
    <xf numFmtId="49" fontId="30" fillId="0" borderId="20" xfId="0" applyNumberFormat="1" applyFont="1" applyBorder="1">
      <alignment vertical="center"/>
    </xf>
    <xf numFmtId="49" fontId="30" fillId="0" borderId="21" xfId="0" applyNumberFormat="1" applyFont="1" applyBorder="1">
      <alignment vertical="center"/>
    </xf>
    <xf numFmtId="49" fontId="30" fillId="0" borderId="22" xfId="0" applyNumberFormat="1" applyFont="1" applyBorder="1">
      <alignment vertical="center"/>
    </xf>
    <xf numFmtId="49" fontId="30" fillId="0" borderId="36" xfId="0" applyNumberFormat="1" applyFont="1" applyBorder="1">
      <alignment vertical="center"/>
    </xf>
    <xf numFmtId="49" fontId="66" fillId="0" borderId="0" xfId="0" applyNumberFormat="1" applyFont="1" applyAlignment="1">
      <alignment vertical="center" wrapText="1"/>
    </xf>
    <xf numFmtId="49" fontId="66" fillId="0" borderId="0" xfId="0" applyNumberFormat="1" applyFont="1">
      <alignment vertical="center"/>
    </xf>
    <xf numFmtId="49" fontId="66" fillId="0" borderId="0" xfId="0" applyNumberFormat="1" applyFont="1" applyAlignment="1">
      <alignment horizontal="center" vertical="center"/>
    </xf>
    <xf numFmtId="49" fontId="61" fillId="0" borderId="0" xfId="0" applyNumberFormat="1" applyFont="1" applyAlignment="1">
      <alignment horizontal="left" vertical="center"/>
    </xf>
    <xf numFmtId="49" fontId="57" fillId="0" borderId="0" xfId="0" applyNumberFormat="1" applyFont="1" applyAlignment="1">
      <alignment horizontal="left" vertical="center" wrapText="1"/>
    </xf>
    <xf numFmtId="49" fontId="67" fillId="0" borderId="0" xfId="0" applyNumberFormat="1" applyFont="1" applyAlignment="1">
      <alignment horizontal="center" vertical="center"/>
    </xf>
    <xf numFmtId="49" fontId="30" fillId="0" borderId="0" xfId="0" applyNumberFormat="1" applyFont="1" applyAlignment="1">
      <alignment vertical="center" wrapText="1"/>
    </xf>
    <xf numFmtId="0" fontId="24" fillId="0" borderId="0" xfId="0" applyFont="1" applyBorder="1" applyAlignment="1">
      <alignment vertical="top" wrapText="1"/>
    </xf>
    <xf numFmtId="0" fontId="0" fillId="0" borderId="0" xfId="0" applyBorder="1" applyAlignment="1">
      <alignment vertical="top"/>
    </xf>
    <xf numFmtId="0" fontId="0" fillId="0" borderId="31" xfId="0" applyBorder="1">
      <alignment vertical="center"/>
    </xf>
    <xf numFmtId="0" fontId="68" fillId="15" borderId="88" xfId="0" applyFont="1" applyFill="1" applyBorder="1">
      <alignment vertical="center"/>
    </xf>
    <xf numFmtId="0" fontId="68" fillId="15" borderId="105" xfId="0" applyFont="1" applyFill="1" applyBorder="1">
      <alignment vertical="center"/>
    </xf>
    <xf numFmtId="0" fontId="68" fillId="15" borderId="90" xfId="0" applyFont="1" applyFill="1" applyBorder="1">
      <alignment vertical="center"/>
    </xf>
    <xf numFmtId="49" fontId="7" fillId="0" borderId="0" xfId="0" applyNumberFormat="1" applyFont="1" applyFill="1">
      <alignment vertical="center"/>
    </xf>
    <xf numFmtId="49" fontId="7" fillId="0" borderId="13" xfId="0" applyNumberFormat="1" applyFont="1" applyFill="1" applyBorder="1">
      <alignment vertical="center"/>
    </xf>
    <xf numFmtId="49" fontId="7" fillId="0" borderId="63" xfId="0" applyNumberFormat="1" applyFont="1" applyFill="1" applyBorder="1">
      <alignment vertical="center"/>
    </xf>
    <xf numFmtId="49" fontId="7" fillId="0" borderId="34" xfId="0" applyNumberFormat="1" applyFont="1" applyFill="1" applyBorder="1">
      <alignment vertical="center"/>
    </xf>
    <xf numFmtId="49" fontId="22" fillId="0" borderId="13" xfId="0" applyNumberFormat="1" applyFont="1" applyFill="1" applyBorder="1" applyAlignment="1">
      <alignment vertical="center"/>
    </xf>
    <xf numFmtId="49" fontId="22" fillId="0" borderId="4" xfId="0" applyNumberFormat="1" applyFont="1" applyFill="1" applyBorder="1" applyAlignment="1">
      <alignment vertical="center"/>
    </xf>
    <xf numFmtId="49" fontId="22" fillId="0" borderId="0" xfId="0" applyNumberFormat="1" applyFont="1" applyFill="1" applyBorder="1" applyAlignment="1">
      <alignment vertical="center"/>
    </xf>
    <xf numFmtId="49" fontId="7" fillId="0" borderId="0" xfId="0" applyNumberFormat="1" applyFont="1" applyFill="1" applyBorder="1">
      <alignment vertical="center"/>
    </xf>
    <xf numFmtId="49" fontId="22" fillId="0" borderId="9" xfId="0" applyNumberFormat="1" applyFont="1" applyFill="1" applyBorder="1" applyAlignment="1">
      <alignment vertical="center"/>
    </xf>
    <xf numFmtId="49" fontId="7" fillId="0" borderId="0" xfId="0" applyNumberFormat="1" applyFont="1" applyBorder="1">
      <alignment vertical="center"/>
    </xf>
    <xf numFmtId="49" fontId="22" fillId="0" borderId="8" xfId="0" applyNumberFormat="1" applyFont="1" applyFill="1" applyBorder="1" applyAlignment="1">
      <alignment vertical="center"/>
    </xf>
    <xf numFmtId="49" fontId="22" fillId="0" borderId="12" xfId="0" applyNumberFormat="1" applyFont="1" applyFill="1" applyBorder="1" applyAlignment="1">
      <alignment vertical="center"/>
    </xf>
    <xf numFmtId="49" fontId="7" fillId="0" borderId="12" xfId="0" applyNumberFormat="1" applyFont="1" applyFill="1" applyBorder="1">
      <alignment vertical="center"/>
    </xf>
    <xf numFmtId="49" fontId="7" fillId="0" borderId="14" xfId="0" applyNumberFormat="1" applyFont="1" applyFill="1" applyBorder="1">
      <alignment vertical="center"/>
    </xf>
    <xf numFmtId="49" fontId="7" fillId="0" borderId="11" xfId="0" applyNumberFormat="1" applyFont="1" applyFill="1" applyBorder="1">
      <alignment vertical="center"/>
    </xf>
    <xf numFmtId="49" fontId="7" fillId="0" borderId="15" xfId="0" applyNumberFormat="1" applyFont="1" applyFill="1" applyBorder="1">
      <alignment vertical="center"/>
    </xf>
    <xf numFmtId="49" fontId="30" fillId="0" borderId="0" xfId="0" applyNumberFormat="1" applyFont="1" applyBorder="1" applyAlignment="1">
      <alignment vertical="center"/>
    </xf>
    <xf numFmtId="49" fontId="30" fillId="0" borderId="12" xfId="0" applyNumberFormat="1" applyFont="1" applyFill="1" applyBorder="1" applyAlignment="1">
      <alignment vertical="center" wrapText="1"/>
    </xf>
    <xf numFmtId="49" fontId="30" fillId="0" borderId="0" xfId="0" applyNumberFormat="1" applyFont="1" applyFill="1" applyBorder="1" applyAlignment="1">
      <alignment vertical="center" wrapText="1"/>
    </xf>
    <xf numFmtId="49" fontId="30" fillId="0" borderId="13" xfId="0" applyNumberFormat="1" applyFont="1" applyFill="1" applyBorder="1" applyAlignment="1">
      <alignment vertical="center" wrapText="1"/>
    </xf>
    <xf numFmtId="49" fontId="7" fillId="0" borderId="32" xfId="0" applyNumberFormat="1" applyFont="1" applyFill="1" applyBorder="1">
      <alignment vertical="center"/>
    </xf>
    <xf numFmtId="49" fontId="7" fillId="0" borderId="33" xfId="0" applyNumberFormat="1" applyFont="1" applyFill="1" applyBorder="1">
      <alignment vertical="center"/>
    </xf>
    <xf numFmtId="49" fontId="30" fillId="0" borderId="32" xfId="0" applyNumberFormat="1" applyFont="1" applyFill="1" applyBorder="1" applyAlignment="1">
      <alignment vertical="center" wrapText="1"/>
    </xf>
    <xf numFmtId="49" fontId="30" fillId="0" borderId="33" xfId="0" applyNumberFormat="1" applyFont="1" applyFill="1" applyBorder="1" applyAlignment="1">
      <alignment vertical="center" wrapText="1"/>
    </xf>
    <xf numFmtId="49" fontId="30" fillId="0" borderId="63" xfId="0" applyNumberFormat="1" applyFont="1" applyFill="1" applyBorder="1" applyAlignment="1">
      <alignment vertical="center" wrapText="1"/>
    </xf>
    <xf numFmtId="49" fontId="30" fillId="0" borderId="34" xfId="0" applyNumberFormat="1" applyFont="1" applyFill="1" applyBorder="1" applyAlignment="1">
      <alignment vertical="center" wrapText="1"/>
    </xf>
    <xf numFmtId="49" fontId="7" fillId="0" borderId="0" xfId="0" applyNumberFormat="1" applyFont="1" applyFill="1" applyBorder="1" applyAlignment="1">
      <alignment vertical="center" wrapText="1"/>
    </xf>
    <xf numFmtId="0" fontId="44" fillId="11" borderId="0" xfId="0" applyFont="1" applyFill="1" applyAlignment="1">
      <alignment horizontal="center" vertical="center"/>
    </xf>
    <xf numFmtId="0" fontId="27" fillId="0" borderId="3" xfId="0" applyFont="1" applyBorder="1" applyAlignment="1">
      <alignment horizontal="left" vertical="center"/>
    </xf>
    <xf numFmtId="0" fontId="27" fillId="0" borderId="7" xfId="0" applyFont="1" applyBorder="1" applyAlignment="1">
      <alignment horizontal="left" vertical="center"/>
    </xf>
    <xf numFmtId="0" fontId="41" fillId="6" borderId="3" xfId="2" quotePrefix="1" applyFont="1" applyFill="1" applyBorder="1" applyAlignment="1">
      <alignment horizontal="left" vertical="center"/>
    </xf>
    <xf numFmtId="0" fontId="41" fillId="6" borderId="7" xfId="2" quotePrefix="1" applyFont="1" applyFill="1" applyBorder="1" applyAlignment="1">
      <alignment horizontal="left" vertical="center"/>
    </xf>
    <xf numFmtId="0" fontId="27" fillId="0" borderId="3" xfId="0" applyFont="1" applyBorder="1" applyAlignment="1">
      <alignment horizontal="left" vertical="center" wrapText="1"/>
    </xf>
    <xf numFmtId="0" fontId="27" fillId="0" borderId="7" xfId="0" applyFont="1" applyBorder="1" applyAlignment="1">
      <alignment horizontal="left" vertical="center" wrapText="1"/>
    </xf>
    <xf numFmtId="0" fontId="36" fillId="0" borderId="3" xfId="2" quotePrefix="1" applyFont="1" applyBorder="1" applyAlignment="1">
      <alignment vertical="center" wrapText="1"/>
    </xf>
    <xf numFmtId="0" fontId="36" fillId="0" borderId="7" xfId="2" quotePrefix="1" applyFont="1" applyBorder="1" applyAlignment="1">
      <alignment vertical="center"/>
    </xf>
    <xf numFmtId="1" fontId="27" fillId="15" borderId="89" xfId="0" applyNumberFormat="1" applyFont="1" applyFill="1" applyBorder="1" applyAlignment="1" applyProtection="1">
      <alignment horizontal="left" vertical="center" indent="1" shrinkToFit="1"/>
      <protection locked="0"/>
    </xf>
    <xf numFmtId="1" fontId="27" fillId="15" borderId="90" xfId="0" applyNumberFormat="1" applyFont="1" applyFill="1" applyBorder="1" applyAlignment="1" applyProtection="1">
      <alignment horizontal="left" vertical="center" indent="1" shrinkToFit="1"/>
      <protection locked="0"/>
    </xf>
    <xf numFmtId="1" fontId="27" fillId="15" borderId="87" xfId="0" applyNumberFormat="1" applyFont="1" applyFill="1" applyBorder="1" applyAlignment="1" applyProtection="1">
      <alignment horizontal="left" indent="1" shrinkToFit="1"/>
      <protection locked="0"/>
    </xf>
    <xf numFmtId="1" fontId="27" fillId="15" borderId="88" xfId="0" applyNumberFormat="1" applyFont="1" applyFill="1" applyBorder="1" applyAlignment="1" applyProtection="1">
      <alignment horizontal="left" indent="1" shrinkToFit="1"/>
      <protection locked="0"/>
    </xf>
    <xf numFmtId="0" fontId="32" fillId="10" borderId="3" xfId="0" applyFont="1" applyFill="1" applyBorder="1" applyAlignment="1">
      <alignment horizontal="center" vertical="center" textRotation="255"/>
    </xf>
    <xf numFmtId="0" fontId="32" fillId="10" borderId="6" xfId="0" applyFont="1" applyFill="1" applyBorder="1" applyAlignment="1">
      <alignment horizontal="center" vertical="center" textRotation="255"/>
    </xf>
    <xf numFmtId="0" fontId="32" fillId="10" borderId="7" xfId="0" applyFont="1" applyFill="1" applyBorder="1" applyAlignment="1">
      <alignment horizontal="center" vertical="center" textRotation="255"/>
    </xf>
    <xf numFmtId="0" fontId="27" fillId="6" borderId="8" xfId="0" applyFont="1" applyFill="1" applyBorder="1" applyAlignment="1">
      <alignment horizontal="center" vertical="center"/>
    </xf>
    <xf numFmtId="0" fontId="27" fillId="6" borderId="14"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5" xfId="0" applyFont="1" applyFill="1" applyBorder="1" applyAlignment="1">
      <alignment horizontal="center" vertical="center"/>
    </xf>
    <xf numFmtId="0" fontId="27" fillId="6" borderId="1" xfId="0" applyFont="1" applyFill="1" applyBorder="1" applyAlignment="1">
      <alignment vertical="center"/>
    </xf>
    <xf numFmtId="0" fontId="27" fillId="6" borderId="5" xfId="0" applyFont="1" applyFill="1" applyBorder="1" applyAlignment="1">
      <alignment vertical="center"/>
    </xf>
    <xf numFmtId="0" fontId="27" fillId="6" borderId="8" xfId="0" applyFont="1" applyFill="1" applyBorder="1" applyAlignment="1">
      <alignment vertical="center"/>
    </xf>
    <xf numFmtId="0" fontId="27" fillId="6" borderId="12" xfId="0" applyFont="1" applyFill="1" applyBorder="1" applyAlignment="1">
      <alignment vertical="center"/>
    </xf>
    <xf numFmtId="0" fontId="27" fillId="6" borderId="9" xfId="0" applyFont="1" applyFill="1" applyBorder="1" applyAlignment="1">
      <alignment vertical="center"/>
    </xf>
    <xf numFmtId="0" fontId="27" fillId="6" borderId="13" xfId="0" applyFont="1" applyFill="1" applyBorder="1" applyAlignment="1">
      <alignment vertical="center"/>
    </xf>
    <xf numFmtId="1" fontId="27" fillId="15" borderId="89" xfId="0" applyNumberFormat="1" applyFont="1" applyFill="1" applyBorder="1" applyAlignment="1" applyProtection="1">
      <alignment horizontal="left" indent="1" shrinkToFit="1"/>
      <protection locked="0"/>
    </xf>
    <xf numFmtId="1" fontId="27" fillId="15" borderId="90" xfId="0" applyNumberFormat="1" applyFont="1" applyFill="1" applyBorder="1" applyAlignment="1" applyProtection="1">
      <alignment horizontal="left" indent="1" shrinkToFit="1"/>
      <protection locked="0"/>
    </xf>
    <xf numFmtId="1" fontId="27" fillId="15" borderId="92" xfId="0" applyNumberFormat="1" applyFont="1" applyFill="1" applyBorder="1" applyAlignment="1" applyProtection="1">
      <alignment horizontal="left" vertical="center" indent="1" shrinkToFit="1"/>
      <protection locked="0"/>
    </xf>
    <xf numFmtId="1" fontId="27" fillId="15" borderId="93" xfId="0" applyNumberFormat="1" applyFont="1" applyFill="1" applyBorder="1" applyAlignment="1" applyProtection="1">
      <alignment horizontal="left" vertical="center" indent="1" shrinkToFit="1"/>
      <protection locked="0"/>
    </xf>
    <xf numFmtId="0" fontId="33" fillId="7" borderId="0" xfId="0" applyFont="1" applyFill="1" applyAlignment="1">
      <alignment horizontal="center" vertical="center"/>
    </xf>
    <xf numFmtId="0" fontId="26" fillId="7" borderId="13" xfId="0" applyFont="1" applyFill="1" applyBorder="1" applyAlignment="1">
      <alignment horizontal="center" vertical="center"/>
    </xf>
    <xf numFmtId="0" fontId="32" fillId="9" borderId="3" xfId="0" applyFont="1" applyFill="1" applyBorder="1" applyAlignment="1">
      <alignment horizontal="center" vertical="center" textRotation="255"/>
    </xf>
    <xf numFmtId="0" fontId="32" fillId="9" borderId="6" xfId="0" applyFont="1" applyFill="1" applyBorder="1" applyAlignment="1">
      <alignment horizontal="center" vertical="center" textRotation="255"/>
    </xf>
    <xf numFmtId="49" fontId="27" fillId="8" borderId="5" xfId="0" applyNumberFormat="1" applyFont="1" applyFill="1" applyBorder="1" applyAlignment="1">
      <alignment horizontal="left" vertical="center" indent="1"/>
    </xf>
    <xf numFmtId="49" fontId="27" fillId="8" borderId="2" xfId="0" applyNumberFormat="1" applyFont="1" applyFill="1" applyBorder="1" applyAlignment="1">
      <alignment horizontal="left" vertical="center" indent="1"/>
    </xf>
    <xf numFmtId="1" fontId="27" fillId="8" borderId="5" xfId="0" applyNumberFormat="1" applyFont="1" applyFill="1" applyBorder="1" applyAlignment="1">
      <alignment horizontal="left" vertical="center" indent="1"/>
    </xf>
    <xf numFmtId="1" fontId="27" fillId="8" borderId="2" xfId="0" applyNumberFormat="1" applyFont="1" applyFill="1" applyBorder="1" applyAlignment="1">
      <alignment horizontal="left" vertical="center" indent="1"/>
    </xf>
    <xf numFmtId="0" fontId="27" fillId="6" borderId="1" xfId="0" applyFont="1" applyFill="1" applyBorder="1" applyAlignment="1">
      <alignment horizontal="center" vertical="center"/>
    </xf>
    <xf numFmtId="0" fontId="27" fillId="6" borderId="2" xfId="0" applyFont="1" applyFill="1" applyBorder="1" applyAlignment="1">
      <alignment horizontal="center" vertical="center"/>
    </xf>
    <xf numFmtId="0" fontId="27" fillId="6" borderId="2" xfId="0" applyFont="1" applyFill="1" applyBorder="1" applyAlignment="1">
      <alignment vertical="center"/>
    </xf>
    <xf numFmtId="0" fontId="27" fillId="6" borderId="3" xfId="0" applyFont="1" applyFill="1" applyBorder="1" applyAlignment="1">
      <alignment vertical="center"/>
    </xf>
    <xf numFmtId="0" fontId="27" fillId="6" borderId="7" xfId="0" applyFont="1" applyFill="1" applyBorder="1" applyAlignment="1">
      <alignment vertical="center"/>
    </xf>
    <xf numFmtId="0" fontId="27" fillId="6" borderId="3" xfId="0" applyFont="1" applyFill="1" applyBorder="1" applyAlignment="1">
      <alignment vertical="center" wrapText="1"/>
    </xf>
    <xf numFmtId="1" fontId="27" fillId="8" borderId="12" xfId="0" applyNumberFormat="1" applyFont="1" applyFill="1" applyBorder="1" applyAlignment="1">
      <alignment horizontal="left" vertical="center" wrapText="1" indent="1"/>
    </xf>
    <xf numFmtId="1" fontId="27" fillId="8" borderId="12" xfId="0" applyNumberFormat="1" applyFont="1" applyFill="1" applyBorder="1" applyAlignment="1">
      <alignment horizontal="left" vertical="center" indent="1"/>
    </xf>
    <xf numFmtId="1" fontId="27" fillId="8" borderId="14" xfId="0" applyNumberFormat="1" applyFont="1" applyFill="1" applyBorder="1" applyAlignment="1">
      <alignment horizontal="left" vertical="center" indent="1"/>
    </xf>
    <xf numFmtId="1" fontId="27" fillId="8" borderId="13" xfId="0" applyNumberFormat="1" applyFont="1" applyFill="1" applyBorder="1" applyAlignment="1">
      <alignment horizontal="left" vertical="center" indent="1"/>
    </xf>
    <xf numFmtId="1" fontId="27" fillId="8" borderId="15" xfId="0" applyNumberFormat="1" applyFont="1" applyFill="1" applyBorder="1" applyAlignment="1">
      <alignment horizontal="left" vertical="center" indent="1"/>
    </xf>
    <xf numFmtId="1" fontId="27" fillId="8" borderId="89" xfId="0" applyNumberFormat="1" applyFont="1" applyFill="1" applyBorder="1" applyAlignment="1">
      <alignment horizontal="left" vertical="center" indent="1"/>
    </xf>
    <xf numFmtId="49" fontId="27" fillId="8" borderId="89" xfId="0" applyNumberFormat="1" applyFont="1" applyFill="1" applyBorder="1" applyAlignment="1">
      <alignment horizontal="left" vertical="center" indent="1"/>
    </xf>
    <xf numFmtId="49" fontId="27" fillId="8" borderId="89" xfId="0" quotePrefix="1" applyNumberFormat="1" applyFont="1" applyFill="1" applyBorder="1" applyAlignment="1">
      <alignment horizontal="left" vertical="center" indent="1"/>
    </xf>
    <xf numFmtId="49" fontId="61" fillId="0" borderId="0" xfId="0" applyNumberFormat="1" applyFont="1" applyAlignment="1">
      <alignment horizontal="center" vertical="center" wrapText="1"/>
    </xf>
    <xf numFmtId="49" fontId="69" fillId="0" borderId="8" xfId="0" applyNumberFormat="1" applyFont="1" applyBorder="1" applyAlignment="1">
      <alignment horizontal="center" vertical="center" wrapText="1"/>
    </xf>
    <xf numFmtId="49" fontId="70" fillId="0" borderId="12" xfId="0" applyNumberFormat="1" applyFont="1" applyBorder="1" applyAlignment="1">
      <alignment horizontal="center" vertical="center" wrapText="1"/>
    </xf>
    <xf numFmtId="49" fontId="70" fillId="0" borderId="14" xfId="0" applyNumberFormat="1" applyFont="1" applyBorder="1" applyAlignment="1">
      <alignment horizontal="center" vertical="center" wrapText="1"/>
    </xf>
    <xf numFmtId="49" fontId="70" fillId="0" borderId="4" xfId="0" applyNumberFormat="1" applyFont="1" applyBorder="1" applyAlignment="1">
      <alignment horizontal="center" vertical="center" wrapText="1"/>
    </xf>
    <xf numFmtId="49" fontId="70" fillId="0" borderId="0" xfId="0" applyNumberFormat="1" applyFont="1" applyAlignment="1">
      <alignment horizontal="center" vertical="center" wrapText="1"/>
    </xf>
    <xf numFmtId="49" fontId="70" fillId="0" borderId="11" xfId="0" applyNumberFormat="1" applyFont="1" applyBorder="1" applyAlignment="1">
      <alignment horizontal="center" vertical="center" wrapText="1"/>
    </xf>
    <xf numFmtId="49" fontId="70" fillId="0" borderId="9" xfId="0" applyNumberFormat="1" applyFont="1" applyBorder="1" applyAlignment="1">
      <alignment horizontal="center" vertical="center" wrapText="1"/>
    </xf>
    <xf numFmtId="49" fontId="70" fillId="0" borderId="13" xfId="0" applyNumberFormat="1" applyFont="1" applyBorder="1" applyAlignment="1">
      <alignment horizontal="center" vertical="center" wrapText="1"/>
    </xf>
    <xf numFmtId="49" fontId="70" fillId="0" borderId="15" xfId="0" applyNumberFormat="1" applyFont="1" applyBorder="1" applyAlignment="1">
      <alignment horizontal="center" vertical="center" wrapText="1"/>
    </xf>
    <xf numFmtId="49" fontId="61" fillId="0" borderId="8" xfId="0" applyNumberFormat="1" applyFont="1" applyBorder="1" applyAlignment="1">
      <alignment horizontal="center" vertical="center"/>
    </xf>
    <xf numFmtId="49" fontId="61" fillId="0" borderId="12" xfId="0" applyNumberFormat="1" applyFont="1" applyBorder="1" applyAlignment="1">
      <alignment horizontal="center" vertical="center"/>
    </xf>
    <xf numFmtId="49" fontId="61" fillId="0" borderId="14" xfId="0" applyNumberFormat="1" applyFont="1" applyBorder="1" applyAlignment="1">
      <alignment horizontal="center" vertical="center"/>
    </xf>
    <xf numFmtId="49" fontId="61" fillId="0" borderId="9" xfId="0" applyNumberFormat="1" applyFont="1" applyBorder="1" applyAlignment="1">
      <alignment horizontal="center" vertical="center"/>
    </xf>
    <xf numFmtId="49" fontId="61" fillId="0" borderId="13" xfId="0" applyNumberFormat="1" applyFont="1" applyBorder="1" applyAlignment="1">
      <alignment horizontal="center" vertical="center"/>
    </xf>
    <xf numFmtId="49" fontId="61" fillId="0" borderId="15" xfId="0" applyNumberFormat="1" applyFont="1" applyBorder="1" applyAlignment="1">
      <alignment horizontal="center" vertical="center"/>
    </xf>
    <xf numFmtId="49" fontId="18" fillId="0" borderId="8" xfId="0" applyNumberFormat="1" applyFont="1" applyBorder="1" applyAlignment="1">
      <alignment horizontal="center" vertical="center"/>
    </xf>
    <xf numFmtId="49" fontId="18" fillId="0" borderId="12"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18" fillId="0" borderId="4" xfId="0" applyNumberFormat="1" applyFont="1" applyBorder="1" applyAlignment="1">
      <alignment horizontal="center" vertical="center"/>
    </xf>
    <xf numFmtId="49" fontId="18" fillId="0" borderId="0" xfId="0" applyNumberFormat="1" applyFont="1" applyAlignment="1">
      <alignment horizontal="center" vertical="center"/>
    </xf>
    <xf numFmtId="49" fontId="18" fillId="0" borderId="11" xfId="0" applyNumberFormat="1" applyFont="1" applyBorder="1" applyAlignment="1">
      <alignment horizontal="center" vertical="center"/>
    </xf>
    <xf numFmtId="49" fontId="18" fillId="0" borderId="9" xfId="0" applyNumberFormat="1" applyFont="1" applyBorder="1" applyAlignment="1">
      <alignment horizontal="center" vertical="center"/>
    </xf>
    <xf numFmtId="49" fontId="18" fillId="0" borderId="13" xfId="0" applyNumberFormat="1" applyFont="1" applyBorder="1" applyAlignment="1">
      <alignment horizontal="center" vertical="center"/>
    </xf>
    <xf numFmtId="49" fontId="18" fillId="0" borderId="15" xfId="0" applyNumberFormat="1" applyFont="1" applyBorder="1" applyAlignment="1">
      <alignment horizontal="center" vertical="center"/>
    </xf>
    <xf numFmtId="49" fontId="19" fillId="0" borderId="0" xfId="0" applyNumberFormat="1" applyFont="1" applyAlignment="1">
      <alignment vertical="center"/>
    </xf>
    <xf numFmtId="49" fontId="19" fillId="0" borderId="11" xfId="0" applyNumberFormat="1" applyFont="1" applyBorder="1" applyAlignment="1">
      <alignment vertical="center"/>
    </xf>
    <xf numFmtId="0" fontId="19" fillId="0" borderId="4" xfId="0" applyFont="1" applyBorder="1" applyAlignment="1">
      <alignment horizontal="center" vertical="center"/>
    </xf>
    <xf numFmtId="0" fontId="19" fillId="0" borderId="0" xfId="0" applyFont="1" applyAlignment="1">
      <alignment horizontal="center" vertical="center"/>
    </xf>
    <xf numFmtId="49" fontId="7" fillId="0" borderId="12"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61" fillId="4" borderId="8" xfId="0" applyNumberFormat="1" applyFont="1" applyFill="1" applyBorder="1" applyAlignment="1">
      <alignment horizontal="center" vertical="center"/>
    </xf>
    <xf numFmtId="49" fontId="61" fillId="4" borderId="12" xfId="0" applyNumberFormat="1" applyFont="1" applyFill="1" applyBorder="1" applyAlignment="1">
      <alignment horizontal="center" vertical="center"/>
    </xf>
    <xf numFmtId="49" fontId="61" fillId="4" borderId="85" xfId="0" applyNumberFormat="1" applyFont="1" applyFill="1" applyBorder="1" applyAlignment="1">
      <alignment horizontal="center" vertical="center"/>
    </xf>
    <xf numFmtId="49" fontId="61" fillId="4" borderId="9" xfId="0" applyNumberFormat="1" applyFont="1" applyFill="1" applyBorder="1" applyAlignment="1">
      <alignment horizontal="center" vertical="center"/>
    </xf>
    <xf numFmtId="49" fontId="61" fillId="4" borderId="13" xfId="0" applyNumberFormat="1" applyFont="1" applyFill="1" applyBorder="1" applyAlignment="1">
      <alignment horizontal="center" vertical="center"/>
    </xf>
    <xf numFmtId="49" fontId="61" fillId="4" borderId="34" xfId="0" applyNumberFormat="1" applyFont="1" applyFill="1" applyBorder="1" applyAlignment="1">
      <alignment horizontal="center" vertical="center"/>
    </xf>
    <xf numFmtId="49" fontId="72" fillId="0" borderId="12" xfId="0" applyNumberFormat="1" applyFont="1" applyBorder="1" applyAlignment="1">
      <alignment horizontal="center" vertical="center"/>
    </xf>
    <xf numFmtId="49" fontId="72" fillId="0" borderId="0" xfId="0" applyNumberFormat="1" applyFont="1" applyBorder="1" applyAlignment="1">
      <alignment horizontal="center" vertical="center"/>
    </xf>
    <xf numFmtId="49" fontId="61" fillId="0" borderId="8" xfId="0" applyNumberFormat="1" applyFont="1" applyBorder="1" applyAlignment="1">
      <alignment horizontal="left" vertical="center"/>
    </xf>
    <xf numFmtId="49" fontId="30" fillId="0" borderId="12" xfId="0" applyNumberFormat="1" applyFont="1" applyBorder="1" applyAlignment="1">
      <alignment horizontal="left" vertical="center"/>
    </xf>
    <xf numFmtId="49" fontId="7" fillId="0" borderId="8"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11"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11" fillId="4" borderId="13"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7" fillId="4" borderId="9" xfId="0" applyNumberFormat="1" applyFont="1" applyFill="1" applyBorder="1" applyAlignment="1">
      <alignment horizontal="center" vertical="center"/>
    </xf>
    <xf numFmtId="49" fontId="7" fillId="4" borderId="13" xfId="0" applyNumberFormat="1" applyFont="1" applyFill="1" applyBorder="1" applyAlignment="1">
      <alignment horizontal="center" vertical="center"/>
    </xf>
    <xf numFmtId="49" fontId="30" fillId="0" borderId="0" xfId="0" applyNumberFormat="1" applyFont="1" applyBorder="1" applyAlignment="1">
      <alignment horizontal="center" vertical="center"/>
    </xf>
    <xf numFmtId="49" fontId="30" fillId="0" borderId="62" xfId="0" applyNumberFormat="1" applyFont="1" applyBorder="1" applyAlignment="1">
      <alignment horizontal="center" vertical="center"/>
    </xf>
    <xf numFmtId="49" fontId="30" fillId="0" borderId="12" xfId="0" applyNumberFormat="1" applyFont="1" applyBorder="1" applyAlignment="1">
      <alignment horizontal="center" vertical="center"/>
    </xf>
    <xf numFmtId="49" fontId="30" fillId="0" borderId="14" xfId="0" applyNumberFormat="1" applyFont="1" applyBorder="1" applyAlignment="1">
      <alignment horizontal="center" vertical="center"/>
    </xf>
    <xf numFmtId="49" fontId="30" fillId="0" borderId="20" xfId="0" applyNumberFormat="1" applyFont="1" applyBorder="1" applyAlignment="1">
      <alignment horizontal="center" vertical="center"/>
    </xf>
    <xf numFmtId="49" fontId="30" fillId="0" borderId="21" xfId="0" applyNumberFormat="1" applyFont="1" applyBorder="1" applyAlignment="1">
      <alignment horizontal="center" vertical="center"/>
    </xf>
    <xf numFmtId="49" fontId="30" fillId="0" borderId="36" xfId="0" applyNumberFormat="1" applyFont="1" applyBorder="1" applyAlignment="1">
      <alignment horizontal="center" vertical="center"/>
    </xf>
    <xf numFmtId="0" fontId="30" fillId="0" borderId="37" xfId="0" applyFont="1" applyBorder="1" applyAlignment="1">
      <alignment horizontal="left" vertical="center" indent="1" shrinkToFit="1"/>
    </xf>
    <xf numFmtId="0" fontId="30" fillId="0" borderId="38" xfId="0" applyFont="1" applyBorder="1" applyAlignment="1">
      <alignment horizontal="left" vertical="center" indent="1" shrinkToFit="1"/>
    </xf>
    <xf numFmtId="0" fontId="30" fillId="0" borderId="39" xfId="0" applyFont="1" applyBorder="1" applyAlignment="1">
      <alignment horizontal="left" vertical="center" indent="1" shrinkToFit="1"/>
    </xf>
    <xf numFmtId="0" fontId="30" fillId="0" borderId="42" xfId="0" applyFont="1" applyBorder="1" applyAlignment="1">
      <alignment horizontal="left" vertical="center" indent="1" shrinkToFit="1"/>
    </xf>
    <xf numFmtId="0" fontId="30" fillId="0" borderId="21" xfId="0" applyFont="1" applyBorder="1" applyAlignment="1">
      <alignment horizontal="left" vertical="center" indent="1" shrinkToFit="1"/>
    </xf>
    <xf numFmtId="0" fontId="30" fillId="0" borderId="36" xfId="0" applyFont="1" applyBorder="1" applyAlignment="1">
      <alignment horizontal="left" vertical="center" indent="1" shrinkToFit="1"/>
    </xf>
    <xf numFmtId="0" fontId="19" fillId="0" borderId="8" xfId="0" applyFont="1" applyBorder="1" applyAlignment="1">
      <alignment horizontal="center" vertical="center"/>
    </xf>
    <xf numFmtId="0" fontId="19" fillId="0" borderId="12" xfId="0" applyFont="1" applyBorder="1" applyAlignment="1">
      <alignment horizontal="center" vertical="center"/>
    </xf>
    <xf numFmtId="0" fontId="19" fillId="0" borderId="48" xfId="0" applyFont="1" applyBorder="1" applyAlignment="1">
      <alignment horizontal="center" vertical="center"/>
    </xf>
    <xf numFmtId="0" fontId="19" fillId="0" borderId="43" xfId="0" applyFont="1" applyBorder="1" applyAlignment="1">
      <alignment horizontal="center" vertical="center"/>
    </xf>
    <xf numFmtId="0" fontId="19" fillId="0" borderId="52" xfId="0" applyFont="1" applyBorder="1" applyAlignment="1">
      <alignment horizontal="center" vertical="center"/>
    </xf>
    <xf numFmtId="0" fontId="19" fillId="0" borderId="50" xfId="0" applyFont="1" applyBorder="1" applyAlignment="1">
      <alignment horizontal="center" vertical="center"/>
    </xf>
    <xf numFmtId="0" fontId="19" fillId="0" borderId="54" xfId="0" applyFont="1" applyBorder="1" applyAlignment="1">
      <alignment horizontal="center" vertical="center"/>
    </xf>
    <xf numFmtId="0" fontId="19" fillId="0" borderId="44" xfId="0" applyFont="1" applyBorder="1" applyAlignment="1">
      <alignment horizontal="left" vertical="center" indent="1" shrinkToFit="1"/>
    </xf>
    <xf numFmtId="0" fontId="19" fillId="0" borderId="0" xfId="0" applyFont="1" applyAlignment="1">
      <alignment horizontal="left" vertical="center" indent="1" shrinkToFit="1"/>
    </xf>
    <xf numFmtId="0" fontId="19" fillId="0" borderId="11" xfId="0" applyFont="1" applyBorder="1" applyAlignment="1">
      <alignment horizontal="left" vertical="center" indent="1" shrinkToFit="1"/>
    </xf>
    <xf numFmtId="0" fontId="19" fillId="0" borderId="49" xfId="0" applyFont="1" applyBorder="1" applyAlignment="1">
      <alignment horizontal="left" vertical="center" indent="1" shrinkToFit="1"/>
    </xf>
    <xf numFmtId="0" fontId="19" fillId="0" borderId="50" xfId="0" applyFont="1" applyBorder="1" applyAlignment="1">
      <alignment horizontal="left" vertical="center" indent="1" shrinkToFit="1"/>
    </xf>
    <xf numFmtId="0" fontId="19" fillId="0" borderId="51" xfId="0" applyFont="1" applyBorder="1" applyAlignment="1">
      <alignment horizontal="left" vertical="center" indent="1" shrinkToFit="1"/>
    </xf>
    <xf numFmtId="49" fontId="7" fillId="0" borderId="35" xfId="0" applyNumberFormat="1" applyFont="1" applyBorder="1" applyAlignment="1">
      <alignment horizontal="center" vertical="center"/>
    </xf>
    <xf numFmtId="49" fontId="7" fillId="0" borderId="21" xfId="0" applyNumberFormat="1" applyFont="1" applyBorder="1" applyAlignment="1">
      <alignment horizontal="center" vertical="center"/>
    </xf>
    <xf numFmtId="0" fontId="19" fillId="0" borderId="4" xfId="0" applyFont="1" applyBorder="1" applyAlignment="1">
      <alignment vertical="center"/>
    </xf>
    <xf numFmtId="0" fontId="19" fillId="0" borderId="0" xfId="0" applyFont="1" applyAlignment="1">
      <alignment vertical="center"/>
    </xf>
    <xf numFmtId="0" fontId="30" fillId="0" borderId="47" xfId="0" applyFont="1" applyBorder="1" applyAlignment="1">
      <alignment horizontal="left" vertical="center" indent="1" shrinkToFit="1"/>
    </xf>
    <xf numFmtId="0" fontId="30" fillId="0" borderId="12" xfId="0" applyFont="1" applyBorder="1" applyAlignment="1">
      <alignment horizontal="left" vertical="center" indent="1" shrinkToFit="1"/>
    </xf>
    <xf numFmtId="0" fontId="30" fillId="0" borderId="14" xfId="0" applyFont="1" applyBorder="1" applyAlignment="1">
      <alignment horizontal="left" vertical="center" indent="1" shrinkToFit="1"/>
    </xf>
    <xf numFmtId="1" fontId="57" fillId="0" borderId="12" xfId="0" applyNumberFormat="1" applyFont="1" applyBorder="1" applyAlignment="1">
      <alignment horizontal="center" vertical="center"/>
    </xf>
    <xf numFmtId="0" fontId="57" fillId="0" borderId="12" xfId="0" applyFont="1" applyBorder="1" applyAlignment="1">
      <alignment horizontal="center" vertical="center"/>
    </xf>
    <xf numFmtId="0" fontId="57" fillId="0" borderId="13" xfId="0" applyFont="1" applyBorder="1" applyAlignment="1">
      <alignment horizontal="center" vertical="center"/>
    </xf>
    <xf numFmtId="49" fontId="14" fillId="0" borderId="4" xfId="0" applyNumberFormat="1" applyFont="1" applyBorder="1" applyAlignment="1">
      <alignment horizontal="left" vertical="top" wrapText="1"/>
    </xf>
    <xf numFmtId="49" fontId="14" fillId="0" borderId="0" xfId="0" applyNumberFormat="1" applyFont="1" applyAlignment="1">
      <alignment horizontal="left" vertical="top" wrapText="1"/>
    </xf>
    <xf numFmtId="49" fontId="14" fillId="0" borderId="11" xfId="0" applyNumberFormat="1" applyFont="1" applyBorder="1" applyAlignment="1">
      <alignment horizontal="left" vertical="top" wrapText="1"/>
    </xf>
    <xf numFmtId="49" fontId="14" fillId="0" borderId="9" xfId="0" applyNumberFormat="1" applyFont="1" applyBorder="1" applyAlignment="1">
      <alignment horizontal="left" vertical="top" wrapText="1"/>
    </xf>
    <xf numFmtId="49" fontId="14" fillId="0" borderId="13" xfId="0" applyNumberFormat="1" applyFont="1" applyBorder="1" applyAlignment="1">
      <alignment horizontal="left" vertical="top" wrapText="1"/>
    </xf>
    <xf numFmtId="49" fontId="14" fillId="0" borderId="15" xfId="0" applyNumberFormat="1" applyFont="1" applyBorder="1" applyAlignment="1">
      <alignment horizontal="left" vertical="top" wrapText="1"/>
    </xf>
    <xf numFmtId="0" fontId="52" fillId="0" borderId="0" xfId="0" applyFont="1" applyAlignment="1">
      <alignment horizontal="right" wrapText="1"/>
    </xf>
    <xf numFmtId="0" fontId="52" fillId="0" borderId="13" xfId="0" applyFont="1" applyBorder="1" applyAlignment="1">
      <alignment horizontal="right" wrapText="1"/>
    </xf>
    <xf numFmtId="49" fontId="11" fillId="7" borderId="12" xfId="0" applyNumberFormat="1" applyFont="1" applyFill="1" applyBorder="1" applyAlignment="1">
      <alignment horizontal="right"/>
    </xf>
    <xf numFmtId="49" fontId="11" fillId="7" borderId="14" xfId="0" applyNumberFormat="1" applyFont="1" applyFill="1" applyBorder="1" applyAlignment="1">
      <alignment horizontal="right"/>
    </xf>
    <xf numFmtId="49" fontId="11" fillId="7" borderId="0" xfId="0" applyNumberFormat="1" applyFont="1" applyFill="1" applyAlignment="1">
      <alignment horizontal="right"/>
    </xf>
    <xf numFmtId="49" fontId="11" fillId="7" borderId="11" xfId="0" applyNumberFormat="1" applyFont="1" applyFill="1" applyBorder="1" applyAlignment="1">
      <alignment horizontal="right"/>
    </xf>
    <xf numFmtId="49" fontId="61" fillId="0" borderId="1" xfId="0" applyNumberFormat="1" applyFont="1" applyBorder="1" applyAlignment="1">
      <alignment horizontal="center" vertical="center"/>
    </xf>
    <xf numFmtId="49" fontId="61" fillId="0" borderId="5" xfId="0" applyNumberFormat="1" applyFont="1" applyBorder="1" applyAlignment="1">
      <alignment horizontal="center" vertical="center"/>
    </xf>
    <xf numFmtId="49" fontId="61" fillId="0" borderId="2" xfId="0" applyNumberFormat="1" applyFont="1" applyBorder="1" applyAlignment="1">
      <alignment horizontal="center" vertical="center"/>
    </xf>
    <xf numFmtId="0" fontId="30" fillId="0" borderId="8" xfId="0" applyFont="1" applyBorder="1" applyAlignment="1">
      <alignment horizontal="center" vertical="center"/>
    </xf>
    <xf numFmtId="0" fontId="30" fillId="0" borderId="12" xfId="0" applyFont="1" applyBorder="1" applyAlignment="1">
      <alignment horizontal="center" vertical="center"/>
    </xf>
    <xf numFmtId="0" fontId="30" fillId="0" borderId="14" xfId="0" applyFont="1" applyBorder="1" applyAlignment="1">
      <alignment horizontal="center" vertical="center"/>
    </xf>
    <xf numFmtId="0" fontId="30" fillId="0" borderId="4" xfId="0" applyFont="1" applyBorder="1" applyAlignment="1">
      <alignment horizontal="center" vertical="center"/>
    </xf>
    <xf numFmtId="0" fontId="30" fillId="0" borderId="0" xfId="0" applyFont="1" applyAlignment="1">
      <alignment horizontal="center" vertical="center"/>
    </xf>
    <xf numFmtId="0" fontId="30" fillId="0" borderId="11" xfId="0" applyFont="1" applyBorder="1" applyAlignment="1">
      <alignment horizontal="center" vertical="center"/>
    </xf>
    <xf numFmtId="0" fontId="30" fillId="0" borderId="52" xfId="0" applyFont="1" applyBorder="1" applyAlignment="1">
      <alignment horizontal="center" vertical="center"/>
    </xf>
    <xf numFmtId="0" fontId="30" fillId="0" borderId="50" xfId="0" applyFont="1" applyBorder="1" applyAlignment="1">
      <alignment horizontal="center" vertical="center"/>
    </xf>
    <xf numFmtId="0" fontId="30" fillId="0" borderId="51" xfId="0" applyFont="1" applyBorder="1" applyAlignment="1">
      <alignment horizontal="center" vertical="center"/>
    </xf>
    <xf numFmtId="49" fontId="19" fillId="0" borderId="0" xfId="0" applyNumberFormat="1" applyFont="1" applyAlignment="1">
      <alignment horizontal="center" vertical="center"/>
    </xf>
    <xf numFmtId="49" fontId="71" fillId="12" borderId="0" xfId="0" applyNumberFormat="1" applyFont="1" applyFill="1" applyAlignment="1">
      <alignment horizontal="center" vertical="center" textRotation="255"/>
    </xf>
    <xf numFmtId="49" fontId="71" fillId="12" borderId="11" xfId="0" applyNumberFormat="1" applyFont="1" applyFill="1" applyBorder="1" applyAlignment="1">
      <alignment horizontal="center" vertical="center" textRotation="255"/>
    </xf>
    <xf numFmtId="0" fontId="30" fillId="0" borderId="40" xfId="0" applyFont="1" applyBorder="1" applyAlignment="1">
      <alignment horizontal="center" vertical="center"/>
    </xf>
    <xf numFmtId="0" fontId="30" fillId="0" borderId="38" xfId="0" applyFont="1" applyBorder="1" applyAlignment="1">
      <alignment horizontal="center" vertical="center"/>
    </xf>
    <xf numFmtId="0" fontId="30" fillId="0" borderId="39" xfId="0" applyFont="1" applyBorder="1" applyAlignment="1">
      <alignment horizontal="center" vertical="center"/>
    </xf>
    <xf numFmtId="0" fontId="30" fillId="0" borderId="9" xfId="0" applyFont="1" applyBorder="1" applyAlignment="1">
      <alignment horizontal="center" vertical="center"/>
    </xf>
    <xf numFmtId="0" fontId="30" fillId="0" borderId="13" xfId="0" applyFont="1" applyBorder="1" applyAlignment="1">
      <alignment horizontal="center" vertical="center"/>
    </xf>
    <xf numFmtId="0" fontId="30" fillId="0" borderId="15" xfId="0" applyFont="1" applyBorder="1" applyAlignment="1">
      <alignment horizontal="center" vertical="center"/>
    </xf>
    <xf numFmtId="49" fontId="7" fillId="4" borderId="12" xfId="0" applyNumberFormat="1" applyFont="1" applyFill="1" applyBorder="1" applyAlignment="1">
      <alignment horizontal="center" vertical="center"/>
    </xf>
    <xf numFmtId="49" fontId="7" fillId="4" borderId="0" xfId="0" applyNumberFormat="1" applyFont="1" applyFill="1" applyAlignment="1">
      <alignment horizontal="center" vertical="center"/>
    </xf>
    <xf numFmtId="49" fontId="20" fillId="0" borderId="12" xfId="0" applyNumberFormat="1" applyFont="1" applyBorder="1" applyAlignment="1">
      <alignment horizontal="center" vertical="center"/>
    </xf>
    <xf numFmtId="49" fontId="20" fillId="0" borderId="14" xfId="0" applyNumberFormat="1" applyFont="1" applyBorder="1" applyAlignment="1">
      <alignment horizontal="center" vertical="center"/>
    </xf>
    <xf numFmtId="49" fontId="20" fillId="0" borderId="0" xfId="0" applyNumberFormat="1" applyFont="1" applyAlignment="1">
      <alignment horizontal="center" vertical="center"/>
    </xf>
    <xf numFmtId="49" fontId="20" fillId="0" borderId="11" xfId="0" applyNumberFormat="1" applyFont="1" applyBorder="1" applyAlignment="1">
      <alignment horizontal="center" vertical="center"/>
    </xf>
    <xf numFmtId="49" fontId="20" fillId="0" borderId="13" xfId="0" applyNumberFormat="1" applyFont="1" applyBorder="1" applyAlignment="1">
      <alignment horizontal="center" vertical="center"/>
    </xf>
    <xf numFmtId="49" fontId="20" fillId="0" borderId="15" xfId="0" applyNumberFormat="1" applyFont="1" applyBorder="1" applyAlignment="1">
      <alignment horizontal="center" vertical="center"/>
    </xf>
    <xf numFmtId="49" fontId="61" fillId="0" borderId="12" xfId="0" applyNumberFormat="1" applyFont="1" applyBorder="1" applyAlignment="1">
      <alignment horizontal="left" vertical="center"/>
    </xf>
    <xf numFmtId="49" fontId="30" fillId="4" borderId="8" xfId="0" applyNumberFormat="1" applyFont="1" applyFill="1" applyBorder="1" applyAlignment="1">
      <alignment horizontal="center" vertical="center" wrapText="1"/>
    </xf>
    <xf numFmtId="49" fontId="30" fillId="4" borderId="12" xfId="0" applyNumberFormat="1" applyFont="1" applyFill="1" applyBorder="1" applyAlignment="1">
      <alignment horizontal="center" vertical="center" wrapText="1"/>
    </xf>
    <xf numFmtId="49" fontId="30" fillId="4" borderId="12" xfId="0" applyNumberFormat="1" applyFont="1" applyFill="1" applyBorder="1" applyAlignment="1">
      <alignment horizontal="center" vertical="center"/>
    </xf>
    <xf numFmtId="49" fontId="30" fillId="4" borderId="14" xfId="0" applyNumberFormat="1" applyFont="1" applyFill="1" applyBorder="1" applyAlignment="1">
      <alignment horizontal="center" vertical="center"/>
    </xf>
    <xf numFmtId="49" fontId="30" fillId="4" borderId="4" xfId="0" applyNumberFormat="1" applyFont="1" applyFill="1" applyBorder="1" applyAlignment="1">
      <alignment horizontal="center" vertical="center"/>
    </xf>
    <xf numFmtId="49" fontId="30" fillId="4" borderId="0" xfId="0" applyNumberFormat="1" applyFont="1" applyFill="1" applyAlignment="1">
      <alignment horizontal="center" vertical="center"/>
    </xf>
    <xf numFmtId="49" fontId="30" fillId="4" borderId="11" xfId="0" applyNumberFormat="1" applyFont="1" applyFill="1" applyBorder="1" applyAlignment="1">
      <alignment horizontal="center" vertical="center"/>
    </xf>
    <xf numFmtId="49" fontId="30" fillId="4" borderId="9" xfId="0" applyNumberFormat="1" applyFont="1" applyFill="1" applyBorder="1" applyAlignment="1">
      <alignment horizontal="center" vertical="center"/>
    </xf>
    <xf numFmtId="49" fontId="30" fillId="4" borderId="13" xfId="0" applyNumberFormat="1" applyFont="1" applyFill="1" applyBorder="1" applyAlignment="1">
      <alignment horizontal="center" vertical="center"/>
    </xf>
    <xf numFmtId="49" fontId="30" fillId="4" borderId="15" xfId="0" applyNumberFormat="1" applyFont="1" applyFill="1" applyBorder="1" applyAlignment="1">
      <alignment horizontal="center" vertical="center"/>
    </xf>
    <xf numFmtId="49" fontId="61" fillId="4" borderId="79" xfId="0" applyNumberFormat="1" applyFont="1" applyFill="1" applyBorder="1" applyAlignment="1">
      <alignment horizontal="center" vertical="center"/>
    </xf>
    <xf numFmtId="49" fontId="61" fillId="4" borderId="80" xfId="0" applyNumberFormat="1" applyFont="1" applyFill="1" applyBorder="1" applyAlignment="1">
      <alignment horizontal="center" vertical="center"/>
    </xf>
    <xf numFmtId="49" fontId="61" fillId="4" borderId="81" xfId="0" applyNumberFormat="1" applyFont="1" applyFill="1" applyBorder="1" applyAlignment="1">
      <alignment horizontal="center" vertical="center"/>
    </xf>
    <xf numFmtId="49" fontId="61" fillId="4" borderId="64" xfId="0" applyNumberFormat="1" applyFont="1" applyFill="1" applyBorder="1" applyAlignment="1">
      <alignment horizontal="center" vertical="center"/>
    </xf>
    <xf numFmtId="49" fontId="30" fillId="4" borderId="4" xfId="0" applyNumberFormat="1" applyFont="1" applyFill="1" applyBorder="1" applyAlignment="1">
      <alignment horizontal="center" vertical="center" wrapText="1"/>
    </xf>
    <xf numFmtId="49" fontId="30" fillId="4" borderId="0" xfId="0" applyNumberFormat="1" applyFont="1" applyFill="1" applyAlignment="1">
      <alignment horizontal="center" vertical="center" wrapText="1"/>
    </xf>
    <xf numFmtId="49" fontId="30" fillId="4" borderId="9" xfId="0" applyNumberFormat="1" applyFont="1" applyFill="1" applyBorder="1" applyAlignment="1">
      <alignment horizontal="center" vertical="center" wrapText="1"/>
    </xf>
    <xf numFmtId="49" fontId="30" fillId="4" borderId="13" xfId="0" applyNumberFormat="1" applyFont="1" applyFill="1" applyBorder="1" applyAlignment="1">
      <alignment horizontal="center" vertical="center" wrapText="1"/>
    </xf>
    <xf numFmtId="49" fontId="57" fillId="4" borderId="8" xfId="0" applyNumberFormat="1" applyFont="1" applyFill="1" applyBorder="1" applyAlignment="1">
      <alignment horizontal="center" vertical="center" wrapText="1"/>
    </xf>
    <xf numFmtId="49" fontId="57" fillId="4" borderId="12" xfId="0" applyNumberFormat="1" applyFont="1" applyFill="1" applyBorder="1" applyAlignment="1">
      <alignment horizontal="center" vertical="center" wrapText="1"/>
    </xf>
    <xf numFmtId="49" fontId="57" fillId="4" borderId="14" xfId="0" applyNumberFormat="1" applyFont="1" applyFill="1" applyBorder="1" applyAlignment="1">
      <alignment horizontal="center" vertical="center" wrapText="1"/>
    </xf>
    <xf numFmtId="49" fontId="57" fillId="4" borderId="4" xfId="0" applyNumberFormat="1" applyFont="1" applyFill="1" applyBorder="1" applyAlignment="1">
      <alignment horizontal="center" vertical="center" wrapText="1"/>
    </xf>
    <xf numFmtId="49" fontId="57" fillId="4" borderId="0" xfId="0" applyNumberFormat="1" applyFont="1" applyFill="1" applyAlignment="1">
      <alignment horizontal="center" vertical="center" wrapText="1"/>
    </xf>
    <xf numFmtId="49" fontId="57" fillId="4" borderId="11" xfId="0" applyNumberFormat="1" applyFont="1" applyFill="1" applyBorder="1" applyAlignment="1">
      <alignment horizontal="center" vertical="center" wrapText="1"/>
    </xf>
    <xf numFmtId="49" fontId="57" fillId="4" borderId="9" xfId="0" applyNumberFormat="1" applyFont="1" applyFill="1" applyBorder="1" applyAlignment="1">
      <alignment horizontal="center" vertical="center" wrapText="1"/>
    </xf>
    <xf numFmtId="49" fontId="57" fillId="4" borderId="13" xfId="0" applyNumberFormat="1" applyFont="1" applyFill="1" applyBorder="1" applyAlignment="1">
      <alignment horizontal="center" vertical="center" wrapText="1"/>
    </xf>
    <xf numFmtId="49" fontId="57" fillId="4" borderId="15" xfId="0" applyNumberFormat="1" applyFont="1" applyFill="1" applyBorder="1" applyAlignment="1">
      <alignment horizontal="center" vertical="center" wrapText="1"/>
    </xf>
    <xf numFmtId="49" fontId="57" fillId="0" borderId="4" xfId="0" applyNumberFormat="1" applyFont="1" applyBorder="1" applyAlignment="1">
      <alignment horizontal="right" vertical="center"/>
    </xf>
    <xf numFmtId="49" fontId="57" fillId="0" borderId="0" xfId="0" applyNumberFormat="1" applyFont="1" applyAlignment="1">
      <alignment horizontal="right" vertical="center"/>
    </xf>
    <xf numFmtId="49" fontId="57" fillId="0" borderId="11" xfId="0" applyNumberFormat="1" applyFont="1" applyBorder="1" applyAlignment="1">
      <alignment horizontal="right" vertical="center"/>
    </xf>
    <xf numFmtId="49" fontId="67" fillId="4" borderId="8" xfId="0" applyNumberFormat="1" applyFont="1" applyFill="1" applyBorder="1" applyAlignment="1">
      <alignment horizontal="center" vertical="center"/>
    </xf>
    <xf numFmtId="49" fontId="67" fillId="4" borderId="12" xfId="0" applyNumberFormat="1" applyFont="1" applyFill="1" applyBorder="1" applyAlignment="1">
      <alignment horizontal="center" vertical="center"/>
    </xf>
    <xf numFmtId="49" fontId="67" fillId="4" borderId="14" xfId="0" applyNumberFormat="1" applyFont="1" applyFill="1" applyBorder="1" applyAlignment="1">
      <alignment horizontal="center" vertical="center"/>
    </xf>
    <xf numFmtId="49" fontId="67" fillId="4" borderId="4" xfId="0" applyNumberFormat="1" applyFont="1" applyFill="1" applyBorder="1" applyAlignment="1">
      <alignment horizontal="center" vertical="center"/>
    </xf>
    <xf numFmtId="49" fontId="67" fillId="4" borderId="0" xfId="0" applyNumberFormat="1" applyFont="1" applyFill="1" applyAlignment="1">
      <alignment horizontal="center" vertical="center"/>
    </xf>
    <xf numFmtId="49" fontId="67" fillId="4" borderId="11" xfId="0" applyNumberFormat="1" applyFont="1" applyFill="1" applyBorder="1" applyAlignment="1">
      <alignment horizontal="center" vertical="center"/>
    </xf>
    <xf numFmtId="49" fontId="67" fillId="4" borderId="9" xfId="0" applyNumberFormat="1" applyFont="1" applyFill="1" applyBorder="1" applyAlignment="1">
      <alignment horizontal="center" vertical="center"/>
    </xf>
    <xf numFmtId="49" fontId="67" fillId="4" borderId="13" xfId="0" applyNumberFormat="1" applyFont="1" applyFill="1" applyBorder="1" applyAlignment="1">
      <alignment horizontal="center" vertical="center"/>
    </xf>
    <xf numFmtId="49" fontId="67" fillId="4" borderId="15" xfId="0" applyNumberFormat="1" applyFont="1" applyFill="1" applyBorder="1" applyAlignment="1">
      <alignment horizontal="center" vertical="center"/>
    </xf>
    <xf numFmtId="49" fontId="61" fillId="4" borderId="35" xfId="0" applyNumberFormat="1" applyFont="1" applyFill="1" applyBorder="1" applyAlignment="1">
      <alignment horizontal="center" vertical="center"/>
    </xf>
    <xf numFmtId="49" fontId="61" fillId="4" borderId="21" xfId="0" applyNumberFormat="1" applyFont="1" applyFill="1" applyBorder="1" applyAlignment="1">
      <alignment horizontal="center" vertical="center"/>
    </xf>
    <xf numFmtId="49" fontId="18" fillId="0" borderId="4" xfId="0" applyNumberFormat="1" applyFont="1" applyBorder="1" applyAlignment="1">
      <alignment horizontal="left" vertical="center"/>
    </xf>
    <xf numFmtId="49" fontId="18" fillId="0" borderId="0" xfId="0" applyNumberFormat="1" applyFont="1" applyAlignment="1">
      <alignment horizontal="left" vertical="center"/>
    </xf>
    <xf numFmtId="49" fontId="18" fillId="0" borderId="11" xfId="0" applyNumberFormat="1" applyFont="1" applyBorder="1" applyAlignment="1">
      <alignment horizontal="left" vertical="center"/>
    </xf>
    <xf numFmtId="49" fontId="18" fillId="0" borderId="52" xfId="0" applyNumberFormat="1" applyFont="1" applyBorder="1" applyAlignment="1">
      <alignment horizontal="left" vertical="center"/>
    </xf>
    <xf numFmtId="49" fontId="18" fillId="0" borderId="50" xfId="0" applyNumberFormat="1" applyFont="1" applyBorder="1" applyAlignment="1">
      <alignment horizontal="left" vertical="center"/>
    </xf>
    <xf numFmtId="49" fontId="18" fillId="0" borderId="51" xfId="0" applyNumberFormat="1" applyFont="1" applyBorder="1" applyAlignment="1">
      <alignment horizontal="left" vertical="center"/>
    </xf>
    <xf numFmtId="0" fontId="19" fillId="0" borderId="45" xfId="0" applyFont="1" applyBorder="1" applyAlignment="1">
      <alignment horizontal="left" vertical="center" indent="1" shrinkToFit="1"/>
    </xf>
    <xf numFmtId="0" fontId="19" fillId="0" borderId="13" xfId="0" applyFont="1" applyBorder="1" applyAlignment="1">
      <alignment horizontal="left" vertical="center" indent="1" shrinkToFit="1"/>
    </xf>
    <xf numFmtId="0" fontId="19" fillId="0" borderId="15" xfId="0" applyFont="1" applyBorder="1" applyAlignment="1">
      <alignment horizontal="left" vertical="center" indent="1" shrinkToFit="1"/>
    </xf>
    <xf numFmtId="49" fontId="11" fillId="7" borderId="0" xfId="0" applyNumberFormat="1" applyFont="1" applyFill="1" applyAlignment="1">
      <alignment horizontal="right" vertical="top"/>
    </xf>
    <xf numFmtId="49" fontId="11" fillId="7" borderId="11" xfId="0" applyNumberFormat="1" applyFont="1" applyFill="1" applyBorder="1" applyAlignment="1">
      <alignment horizontal="right" vertical="top"/>
    </xf>
    <xf numFmtId="49" fontId="11" fillId="7" borderId="50" xfId="0" applyNumberFormat="1" applyFont="1" applyFill="1" applyBorder="1" applyAlignment="1">
      <alignment horizontal="right" vertical="top"/>
    </xf>
    <xf numFmtId="49" fontId="11" fillId="7" borderId="51" xfId="0" applyNumberFormat="1" applyFont="1" applyFill="1" applyBorder="1" applyAlignment="1">
      <alignment horizontal="right" vertical="top"/>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49" fontId="48" fillId="14" borderId="71" xfId="0" applyNumberFormat="1" applyFont="1" applyFill="1" applyBorder="1" applyAlignment="1">
      <alignment horizontal="center" vertical="center" wrapText="1"/>
    </xf>
    <xf numFmtId="49" fontId="48" fillId="14" borderId="69" xfId="0" applyNumberFormat="1" applyFont="1" applyFill="1" applyBorder="1" applyAlignment="1">
      <alignment horizontal="center" vertical="center"/>
    </xf>
    <xf numFmtId="49" fontId="48" fillId="14" borderId="74" xfId="0" applyNumberFormat="1" applyFont="1" applyFill="1" applyBorder="1" applyAlignment="1">
      <alignment horizontal="center" vertical="center"/>
    </xf>
    <xf numFmtId="49" fontId="48" fillId="14" borderId="0" xfId="0" applyNumberFormat="1" applyFont="1" applyFill="1" applyAlignment="1">
      <alignment horizontal="center" vertical="center"/>
    </xf>
    <xf numFmtId="49" fontId="48" fillId="14" borderId="76" xfId="0" applyNumberFormat="1" applyFont="1" applyFill="1" applyBorder="1" applyAlignment="1">
      <alignment horizontal="center" vertical="center"/>
    </xf>
    <xf numFmtId="49" fontId="48" fillId="14" borderId="59" xfId="0" applyNumberFormat="1" applyFont="1" applyFill="1" applyBorder="1" applyAlignment="1">
      <alignment horizontal="center" vertical="center"/>
    </xf>
    <xf numFmtId="0" fontId="30" fillId="0" borderId="72" xfId="0" applyFont="1" applyBorder="1" applyAlignment="1">
      <alignment horizontal="left" vertical="center" indent="1" shrinkToFit="1"/>
    </xf>
    <xf numFmtId="0" fontId="30" fillId="0" borderId="69" xfId="0" applyFont="1" applyBorder="1" applyAlignment="1">
      <alignment horizontal="left" vertical="center" indent="1" shrinkToFit="1"/>
    </xf>
    <xf numFmtId="0" fontId="30" fillId="0" borderId="4" xfId="0" applyFont="1" applyBorder="1" applyAlignment="1">
      <alignment horizontal="left" vertical="center" indent="1" shrinkToFit="1"/>
    </xf>
    <xf numFmtId="0" fontId="30" fillId="0" borderId="0" xfId="0" applyFont="1" applyAlignment="1">
      <alignment horizontal="left" vertical="center" indent="1" shrinkToFit="1"/>
    </xf>
    <xf numFmtId="0" fontId="30" fillId="0" borderId="35" xfId="0" applyFont="1" applyBorder="1" applyAlignment="1">
      <alignment horizontal="left" vertical="center" indent="1" shrinkToFit="1"/>
    </xf>
    <xf numFmtId="49" fontId="7" fillId="0" borderId="69" xfId="0" applyNumberFormat="1" applyFont="1" applyBorder="1" applyAlignment="1">
      <alignment horizontal="center" vertical="center"/>
    </xf>
    <xf numFmtId="0" fontId="19" fillId="0" borderId="4" xfId="0" applyFont="1" applyBorder="1" applyAlignment="1">
      <alignment horizontal="left" vertical="center" indent="1" shrinkToFit="1"/>
    </xf>
    <xf numFmtId="0" fontId="19" fillId="0" borderId="58" xfId="0" applyFont="1" applyBorder="1" applyAlignment="1">
      <alignment horizontal="left" vertical="center" indent="1" shrinkToFit="1"/>
    </xf>
    <xf numFmtId="0" fontId="19" fillId="0" borderId="59" xfId="0" applyFont="1" applyBorder="1" applyAlignment="1">
      <alignment horizontal="left" vertical="center" indent="1" shrinkToFit="1"/>
    </xf>
    <xf numFmtId="49" fontId="50" fillId="0" borderId="0" xfId="0" applyNumberFormat="1" applyFont="1" applyAlignment="1">
      <alignment horizontal="left" vertical="center" wrapText="1"/>
    </xf>
    <xf numFmtId="49" fontId="49" fillId="0" borderId="0" xfId="0" applyNumberFormat="1" applyFont="1" applyAlignment="1">
      <alignment horizontal="left" wrapText="1"/>
    </xf>
    <xf numFmtId="0" fontId="24" fillId="0" borderId="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3" xfId="0" applyFont="1" applyBorder="1" applyAlignment="1">
      <alignment horizontal="center" vertical="center" wrapText="1"/>
    </xf>
    <xf numFmtId="0" fontId="57" fillId="0" borderId="8" xfId="0" applyFont="1" applyBorder="1" applyAlignment="1">
      <alignment horizontal="center" vertical="center"/>
    </xf>
    <xf numFmtId="0" fontId="57" fillId="0" borderId="9" xfId="0" applyFont="1" applyBorder="1" applyAlignment="1">
      <alignment horizontal="center" vertical="center"/>
    </xf>
    <xf numFmtId="49" fontId="7" fillId="7" borderId="8" xfId="0" applyNumberFormat="1" applyFont="1" applyFill="1" applyBorder="1" applyAlignment="1">
      <alignment horizontal="center" vertical="center"/>
    </xf>
    <xf numFmtId="49" fontId="7" fillId="7" borderId="12" xfId="0" applyNumberFormat="1" applyFont="1" applyFill="1" applyBorder="1" applyAlignment="1">
      <alignment horizontal="center" vertical="center"/>
    </xf>
    <xf numFmtId="49" fontId="7" fillId="7" borderId="48" xfId="0" applyNumberFormat="1" applyFont="1" applyFill="1" applyBorder="1" applyAlignment="1">
      <alignment horizontal="center" vertical="center"/>
    </xf>
    <xf numFmtId="49" fontId="7" fillId="7" borderId="4" xfId="0" applyNumberFormat="1" applyFont="1" applyFill="1" applyBorder="1" applyAlignment="1">
      <alignment horizontal="center" vertical="center"/>
    </xf>
    <xf numFmtId="49" fontId="7" fillId="7" borderId="0" xfId="0" applyNumberFormat="1" applyFont="1" applyFill="1" applyAlignment="1">
      <alignment horizontal="center" vertical="center"/>
    </xf>
    <xf numFmtId="49" fontId="7" fillId="7" borderId="43" xfId="0" applyNumberFormat="1" applyFont="1" applyFill="1" applyBorder="1" applyAlignment="1">
      <alignment horizontal="center" vertical="center"/>
    </xf>
    <xf numFmtId="49" fontId="7" fillId="7" borderId="8" xfId="0" applyNumberFormat="1" applyFont="1" applyFill="1" applyBorder="1" applyAlignment="1">
      <alignment horizontal="right" vertical="center"/>
    </xf>
    <xf numFmtId="49" fontId="7" fillId="7" borderId="12" xfId="0" applyNumberFormat="1" applyFont="1" applyFill="1" applyBorder="1" applyAlignment="1">
      <alignment horizontal="right" vertical="center"/>
    </xf>
    <xf numFmtId="49" fontId="7" fillId="7" borderId="4" xfId="0" applyNumberFormat="1" applyFont="1" applyFill="1" applyBorder="1" applyAlignment="1">
      <alignment horizontal="right" vertical="center"/>
    </xf>
    <xf numFmtId="49" fontId="7" fillId="7" borderId="0" xfId="0" applyNumberFormat="1" applyFont="1" applyFill="1" applyAlignment="1">
      <alignment horizontal="right" vertical="center"/>
    </xf>
    <xf numFmtId="49" fontId="7" fillId="7" borderId="52" xfId="0" applyNumberFormat="1" applyFont="1" applyFill="1" applyBorder="1" applyAlignment="1">
      <alignment horizontal="right" vertical="center"/>
    </xf>
    <xf numFmtId="49" fontId="7" fillId="7" borderId="50" xfId="0" applyNumberFormat="1" applyFont="1" applyFill="1" applyBorder="1" applyAlignment="1">
      <alignment horizontal="right" vertical="center"/>
    </xf>
    <xf numFmtId="0" fontId="19" fillId="0" borderId="4" xfId="0" applyFont="1" applyBorder="1" applyAlignment="1">
      <alignment horizontal="left" vertical="center" indent="1"/>
    </xf>
    <xf numFmtId="0" fontId="19" fillId="0" borderId="0" xfId="0" applyFont="1" applyAlignment="1">
      <alignment horizontal="left" vertical="center" indent="1"/>
    </xf>
    <xf numFmtId="0" fontId="19" fillId="0" borderId="11" xfId="0" applyFont="1" applyBorder="1" applyAlignment="1">
      <alignment horizontal="left" vertical="center" indent="1"/>
    </xf>
    <xf numFmtId="0" fontId="19" fillId="0" borderId="9" xfId="0" applyFont="1" applyBorder="1" applyAlignment="1">
      <alignment horizontal="left" vertical="center" indent="1"/>
    </xf>
    <xf numFmtId="0" fontId="19" fillId="0" borderId="13" xfId="0" applyFont="1" applyBorder="1" applyAlignment="1">
      <alignment horizontal="left" vertical="center" indent="1"/>
    </xf>
    <xf numFmtId="0" fontId="19" fillId="0" borderId="15" xfId="0" applyFont="1" applyBorder="1" applyAlignment="1">
      <alignment horizontal="left" vertical="center" indent="1"/>
    </xf>
    <xf numFmtId="49" fontId="51" fillId="14" borderId="8" xfId="0" applyNumberFormat="1" applyFont="1" applyFill="1" applyBorder="1" applyAlignment="1">
      <alignment horizontal="center" vertical="center" textRotation="255"/>
    </xf>
    <xf numFmtId="49" fontId="51" fillId="14" borderId="12" xfId="0" applyNumberFormat="1" applyFont="1" applyFill="1" applyBorder="1" applyAlignment="1">
      <alignment horizontal="center" vertical="center" textRotation="255"/>
    </xf>
    <xf numFmtId="49" fontId="51" fillId="14" borderId="4" xfId="0" applyNumberFormat="1" applyFont="1" applyFill="1" applyBorder="1" applyAlignment="1">
      <alignment horizontal="center" vertical="center" textRotation="255"/>
    </xf>
    <xf numFmtId="49" fontId="51" fillId="14" borderId="0" xfId="0" applyNumberFormat="1" applyFont="1" applyFill="1" applyAlignment="1">
      <alignment horizontal="center" vertical="center" textRotation="255"/>
    </xf>
    <xf numFmtId="49" fontId="51" fillId="14" borderId="9" xfId="0" applyNumberFormat="1" applyFont="1" applyFill="1" applyBorder="1" applyAlignment="1">
      <alignment horizontal="center" vertical="center" textRotation="255"/>
    </xf>
    <xf numFmtId="49" fontId="51" fillId="14" borderId="13" xfId="0" applyNumberFormat="1" applyFont="1" applyFill="1" applyBorder="1" applyAlignment="1">
      <alignment horizontal="center" vertical="center" textRotation="255"/>
    </xf>
    <xf numFmtId="49" fontId="51" fillId="14" borderId="14" xfId="0" applyNumberFormat="1" applyFont="1" applyFill="1" applyBorder="1" applyAlignment="1">
      <alignment horizontal="center" vertical="center" textRotation="255"/>
    </xf>
    <xf numFmtId="49" fontId="51" fillId="14" borderId="11" xfId="0" applyNumberFormat="1" applyFont="1" applyFill="1" applyBorder="1" applyAlignment="1">
      <alignment horizontal="center" vertical="center" textRotation="255"/>
    </xf>
    <xf numFmtId="49" fontId="51" fillId="14" borderId="15" xfId="0" applyNumberFormat="1" applyFont="1" applyFill="1" applyBorder="1" applyAlignment="1">
      <alignment horizontal="center" vertical="center" textRotation="255"/>
    </xf>
    <xf numFmtId="49" fontId="12" fillId="0" borderId="4" xfId="0" applyNumberFormat="1" applyFont="1" applyBorder="1" applyAlignment="1">
      <alignment horizontal="left" vertical="top" wrapText="1"/>
    </xf>
    <xf numFmtId="49" fontId="12" fillId="0" borderId="0" xfId="0" applyNumberFormat="1" applyFont="1" applyAlignment="1">
      <alignment horizontal="left" vertical="top" wrapText="1"/>
    </xf>
    <xf numFmtId="49" fontId="12" fillId="0" borderId="11" xfId="0" applyNumberFormat="1" applyFont="1" applyBorder="1" applyAlignment="1">
      <alignment horizontal="left" vertical="top" wrapText="1"/>
    </xf>
    <xf numFmtId="49" fontId="7" fillId="7" borderId="10" xfId="0" applyNumberFormat="1" applyFont="1" applyFill="1" applyBorder="1" applyAlignment="1">
      <alignment horizontal="center" vertical="center"/>
    </xf>
    <xf numFmtId="49" fontId="7" fillId="7" borderId="3" xfId="0" applyNumberFormat="1" applyFont="1" applyFill="1" applyBorder="1" applyAlignment="1">
      <alignment horizontal="center" vertical="center"/>
    </xf>
    <xf numFmtId="49" fontId="12" fillId="7" borderId="3" xfId="0" applyNumberFormat="1" applyFont="1" applyFill="1" applyBorder="1" applyAlignment="1">
      <alignment horizontal="center" vertical="center"/>
    </xf>
    <xf numFmtId="49" fontId="12" fillId="7" borderId="6" xfId="0" applyNumberFormat="1" applyFont="1" applyFill="1" applyBorder="1" applyAlignment="1">
      <alignment horizontal="center" vertical="center"/>
    </xf>
    <xf numFmtId="0" fontId="19" fillId="0" borderId="60" xfId="0" applyFont="1" applyBorder="1" applyAlignment="1">
      <alignment horizontal="left" vertical="center" indent="1" shrinkToFit="1"/>
    </xf>
    <xf numFmtId="49" fontId="6" fillId="0" borderId="0" xfId="0" applyNumberFormat="1" applyFont="1" applyAlignment="1">
      <alignment horizontal="left" vertical="top"/>
    </xf>
    <xf numFmtId="49" fontId="61" fillId="0" borderId="17" xfId="0" applyNumberFormat="1" applyFont="1" applyBorder="1" applyAlignment="1">
      <alignment horizontal="center" vertical="center" wrapText="1"/>
    </xf>
    <xf numFmtId="49" fontId="61" fillId="0" borderId="18" xfId="0" applyNumberFormat="1" applyFont="1" applyBorder="1" applyAlignment="1">
      <alignment horizontal="center" vertical="center" wrapText="1"/>
    </xf>
    <xf numFmtId="49" fontId="61" fillId="0" borderId="19" xfId="0" applyNumberFormat="1" applyFont="1" applyBorder="1" applyAlignment="1">
      <alignment horizontal="center" vertical="center" wrapText="1"/>
    </xf>
    <xf numFmtId="49" fontId="61" fillId="0" borderId="20" xfId="0" applyNumberFormat="1" applyFont="1" applyBorder="1" applyAlignment="1">
      <alignment horizontal="center" vertical="center" wrapText="1"/>
    </xf>
    <xf numFmtId="49" fontId="61" fillId="0" borderId="21" xfId="0" applyNumberFormat="1" applyFont="1" applyBorder="1" applyAlignment="1">
      <alignment horizontal="center" vertical="center" wrapText="1"/>
    </xf>
    <xf numFmtId="49" fontId="61" fillId="0" borderId="22" xfId="0" applyNumberFormat="1" applyFont="1" applyBorder="1" applyAlignment="1">
      <alignment horizontal="center" vertical="center" wrapText="1"/>
    </xf>
    <xf numFmtId="0" fontId="19" fillId="0" borderId="9" xfId="0" applyFont="1" applyBorder="1" applyAlignment="1">
      <alignment horizontal="center" vertical="center"/>
    </xf>
    <xf numFmtId="0" fontId="19" fillId="0" borderId="13" xfId="0" applyFont="1" applyBorder="1" applyAlignment="1">
      <alignment horizontal="center" vertical="center"/>
    </xf>
    <xf numFmtId="0" fontId="19" fillId="0" borderId="46" xfId="0" applyFont="1" applyBorder="1" applyAlignment="1">
      <alignment horizontal="center" vertical="center"/>
    </xf>
    <xf numFmtId="49" fontId="7" fillId="7" borderId="14" xfId="0" applyNumberFormat="1" applyFont="1" applyFill="1" applyBorder="1" applyAlignment="1">
      <alignment horizontal="center" vertical="center"/>
    </xf>
    <xf numFmtId="49" fontId="7" fillId="7" borderId="11" xfId="0" applyNumberFormat="1" applyFont="1" applyFill="1" applyBorder="1" applyAlignment="1">
      <alignment horizontal="center" vertical="center"/>
    </xf>
    <xf numFmtId="49" fontId="12" fillId="7" borderId="12" xfId="0" applyNumberFormat="1" applyFont="1" applyFill="1" applyBorder="1" applyAlignment="1">
      <alignment horizontal="center" vertical="center" wrapText="1"/>
    </xf>
    <xf numFmtId="49" fontId="12" fillId="7" borderId="14" xfId="0" applyNumberFormat="1" applyFont="1" applyFill="1" applyBorder="1" applyAlignment="1">
      <alignment horizontal="center" vertical="center" wrapText="1"/>
    </xf>
    <xf numFmtId="49" fontId="12" fillId="7" borderId="0" xfId="0" applyNumberFormat="1" applyFont="1" applyFill="1" applyAlignment="1">
      <alignment horizontal="center" vertical="center" wrapText="1"/>
    </xf>
    <xf numFmtId="49" fontId="12" fillId="7" borderId="11" xfId="0" applyNumberFormat="1" applyFont="1" applyFill="1" applyBorder="1" applyAlignment="1">
      <alignment horizontal="center" vertical="center" wrapText="1"/>
    </xf>
    <xf numFmtId="0" fontId="19" fillId="0" borderId="47" xfId="0" applyFont="1" applyBorder="1" applyAlignment="1">
      <alignment horizontal="left" vertical="center" indent="1" shrinkToFit="1"/>
    </xf>
    <xf numFmtId="0" fontId="19" fillId="0" borderId="12" xfId="0" applyFont="1" applyBorder="1" applyAlignment="1">
      <alignment horizontal="left" vertical="center" indent="1" shrinkToFit="1"/>
    </xf>
    <xf numFmtId="0" fontId="19" fillId="0" borderId="48" xfId="0" applyFont="1" applyBorder="1" applyAlignment="1">
      <alignment horizontal="left" vertical="center" indent="1" shrinkToFit="1"/>
    </xf>
    <xf numFmtId="0" fontId="19" fillId="0" borderId="43" xfId="0" applyFont="1" applyBorder="1" applyAlignment="1">
      <alignment horizontal="left" vertical="center" indent="1" shrinkToFit="1"/>
    </xf>
    <xf numFmtId="0" fontId="19" fillId="0" borderId="42" xfId="0" applyFont="1" applyBorder="1" applyAlignment="1">
      <alignment horizontal="left" vertical="center" indent="1" shrinkToFit="1"/>
    </xf>
    <xf numFmtId="0" fontId="19" fillId="0" borderId="21" xfId="0" applyFont="1" applyBorder="1" applyAlignment="1">
      <alignment horizontal="left" vertical="center" indent="1" shrinkToFit="1"/>
    </xf>
    <xf numFmtId="0" fontId="19" fillId="0" borderId="75" xfId="0" applyFont="1" applyBorder="1" applyAlignment="1">
      <alignment horizontal="left" vertical="center" indent="1" shrinkToFit="1"/>
    </xf>
    <xf numFmtId="49" fontId="9" fillId="0" borderId="4" xfId="0" applyNumberFormat="1" applyFont="1" applyBorder="1" applyAlignment="1">
      <alignment horizontal="left" vertical="center"/>
    </xf>
    <xf numFmtId="49" fontId="9" fillId="0" borderId="0" xfId="0" applyNumberFormat="1" applyFont="1" applyAlignment="1">
      <alignment horizontal="left" vertical="center"/>
    </xf>
    <xf numFmtId="49" fontId="9" fillId="0" borderId="11" xfId="0" applyNumberFormat="1" applyFont="1" applyBorder="1" applyAlignment="1">
      <alignment horizontal="left" vertical="center"/>
    </xf>
    <xf numFmtId="49" fontId="9" fillId="0" borderId="52" xfId="0" applyNumberFormat="1" applyFont="1" applyBorder="1" applyAlignment="1">
      <alignment horizontal="left" vertical="center"/>
    </xf>
    <xf numFmtId="49" fontId="9" fillId="0" borderId="50" xfId="0" applyNumberFormat="1" applyFont="1" applyBorder="1" applyAlignment="1">
      <alignment horizontal="left" vertical="center"/>
    </xf>
    <xf numFmtId="49" fontId="9" fillId="0" borderId="51" xfId="0" applyNumberFormat="1" applyFont="1" applyBorder="1" applyAlignment="1">
      <alignment horizontal="left" vertical="center"/>
    </xf>
    <xf numFmtId="49" fontId="30" fillId="4" borderId="8" xfId="0" applyNumberFormat="1" applyFont="1" applyFill="1" applyBorder="1" applyAlignment="1">
      <alignment horizontal="center" vertical="center"/>
    </xf>
    <xf numFmtId="49" fontId="7" fillId="4" borderId="14" xfId="0" applyNumberFormat="1" applyFont="1" applyFill="1" applyBorder="1" applyAlignment="1">
      <alignment horizontal="center" vertical="center"/>
    </xf>
    <xf numFmtId="49" fontId="7" fillId="4" borderId="15" xfId="0" applyNumberFormat="1" applyFont="1" applyFill="1" applyBorder="1" applyAlignment="1">
      <alignment horizontal="center" vertical="center"/>
    </xf>
    <xf numFmtId="49" fontId="12" fillId="0" borderId="47" xfId="0" applyNumberFormat="1" applyFont="1" applyBorder="1" applyAlignment="1">
      <alignment horizontal="center" vertical="center"/>
    </xf>
    <xf numFmtId="49" fontId="12" fillId="0" borderId="12" xfId="0" applyNumberFormat="1" applyFont="1" applyBorder="1" applyAlignment="1">
      <alignment horizontal="center" vertical="center"/>
    </xf>
    <xf numFmtId="49" fontId="12" fillId="0" borderId="14" xfId="0" applyNumberFormat="1" applyFont="1" applyBorder="1" applyAlignment="1">
      <alignment horizontal="center" vertical="center"/>
    </xf>
    <xf numFmtId="49" fontId="12" fillId="0" borderId="44" xfId="0" applyNumberFormat="1" applyFont="1" applyBorder="1" applyAlignment="1">
      <alignment horizontal="center" vertical="center"/>
    </xf>
    <xf numFmtId="49" fontId="12" fillId="0" borderId="0" xfId="0" applyNumberFormat="1" applyFont="1" applyAlignment="1">
      <alignment horizontal="center" vertical="center"/>
    </xf>
    <xf numFmtId="49" fontId="12" fillId="0" borderId="11" xfId="0" applyNumberFormat="1" applyFont="1" applyBorder="1" applyAlignment="1">
      <alignment horizontal="center" vertical="center"/>
    </xf>
    <xf numFmtId="49" fontId="12" fillId="0" borderId="68" xfId="0" applyNumberFormat="1" applyFont="1" applyBorder="1" applyAlignment="1">
      <alignment horizontal="center" vertical="center"/>
    </xf>
    <xf numFmtId="49" fontId="12" fillId="0" borderId="59" xfId="0" applyNumberFormat="1" applyFont="1" applyBorder="1" applyAlignment="1">
      <alignment horizontal="center" vertical="center"/>
    </xf>
    <xf numFmtId="49" fontId="12" fillId="0" borderId="60" xfId="0" applyNumberFormat="1" applyFont="1" applyBorder="1" applyAlignment="1">
      <alignment horizontal="center" vertical="center"/>
    </xf>
    <xf numFmtId="49" fontId="18" fillId="0" borderId="9" xfId="0" applyNumberFormat="1" applyFont="1" applyBorder="1" applyAlignment="1">
      <alignment horizontal="left" vertical="center"/>
    </xf>
    <xf numFmtId="49" fontId="18" fillId="0" borderId="13" xfId="0" applyNumberFormat="1" applyFont="1" applyBorder="1" applyAlignment="1">
      <alignment horizontal="left" vertical="center"/>
    </xf>
    <xf numFmtId="49" fontId="18" fillId="0" borderId="8" xfId="0" applyNumberFormat="1" applyFont="1" applyBorder="1" applyAlignment="1">
      <alignment horizontal="left" vertical="center"/>
    </xf>
    <xf numFmtId="49" fontId="18" fillId="0" borderId="12" xfId="0" applyNumberFormat="1" applyFont="1" applyBorder="1" applyAlignment="1">
      <alignment horizontal="left" vertical="center"/>
    </xf>
    <xf numFmtId="49" fontId="58" fillId="2" borderId="8" xfId="0" applyNumberFormat="1" applyFont="1" applyFill="1" applyBorder="1" applyAlignment="1">
      <alignment horizontal="left" vertical="top" wrapText="1"/>
    </xf>
    <xf numFmtId="49" fontId="58" fillId="2" borderId="12" xfId="0" applyNumberFormat="1" applyFont="1" applyFill="1" applyBorder="1" applyAlignment="1">
      <alignment horizontal="left" vertical="top" wrapText="1"/>
    </xf>
    <xf numFmtId="49" fontId="58" fillId="2" borderId="14" xfId="0" applyNumberFormat="1" applyFont="1" applyFill="1" applyBorder="1" applyAlignment="1">
      <alignment horizontal="left" vertical="top" wrapText="1"/>
    </xf>
    <xf numFmtId="49" fontId="58" fillId="2" borderId="4" xfId="0" applyNumberFormat="1" applyFont="1" applyFill="1" applyBorder="1" applyAlignment="1">
      <alignment horizontal="left" vertical="top" wrapText="1"/>
    </xf>
    <xf numFmtId="49" fontId="58" fillId="2" borderId="0" xfId="0" applyNumberFormat="1" applyFont="1" applyFill="1" applyAlignment="1">
      <alignment horizontal="left" vertical="top" wrapText="1"/>
    </xf>
    <xf numFmtId="49" fontId="58" fillId="2" borderId="11" xfId="0" applyNumberFormat="1" applyFont="1" applyFill="1" applyBorder="1" applyAlignment="1">
      <alignment horizontal="left" vertical="top" wrapText="1"/>
    </xf>
    <xf numFmtId="49" fontId="58" fillId="2" borderId="9" xfId="0" applyNumberFormat="1" applyFont="1" applyFill="1" applyBorder="1" applyAlignment="1">
      <alignment horizontal="left" vertical="top" wrapText="1"/>
    </xf>
    <xf numFmtId="49" fontId="58" fillId="2" borderId="13" xfId="0" applyNumberFormat="1" applyFont="1" applyFill="1" applyBorder="1" applyAlignment="1">
      <alignment horizontal="left" vertical="top" wrapText="1"/>
    </xf>
    <xf numFmtId="49" fontId="58" fillId="2" borderId="15" xfId="0" applyNumberFormat="1" applyFont="1" applyFill="1" applyBorder="1" applyAlignment="1">
      <alignment horizontal="left" vertical="top" wrapText="1"/>
    </xf>
    <xf numFmtId="0" fontId="19" fillId="0" borderId="40" xfId="0" applyFont="1" applyBorder="1" applyAlignment="1">
      <alignment horizontal="center" vertical="center"/>
    </xf>
    <xf numFmtId="0" fontId="19" fillId="0" borderId="38" xfId="0" applyFont="1" applyBorder="1" applyAlignment="1">
      <alignment horizontal="center" vertical="center"/>
    </xf>
    <xf numFmtId="0" fontId="19" fillId="0" borderId="41" xfId="0" applyFont="1" applyBorder="1" applyAlignment="1">
      <alignment horizontal="center" vertical="center"/>
    </xf>
    <xf numFmtId="0" fontId="19" fillId="0" borderId="44" xfId="0" applyFont="1" applyBorder="1" applyAlignment="1">
      <alignment horizontal="left" vertical="top" indent="1" shrinkToFit="1"/>
    </xf>
    <xf numFmtId="0" fontId="19" fillId="0" borderId="0" xfId="0" applyFont="1" applyAlignment="1">
      <alignment horizontal="left" vertical="top" indent="1" shrinkToFit="1"/>
    </xf>
    <xf numFmtId="0" fontId="19" fillId="0" borderId="43" xfId="0" applyFont="1" applyBorder="1" applyAlignment="1">
      <alignment horizontal="left" vertical="top" indent="1" shrinkToFit="1"/>
    </xf>
    <xf numFmtId="0" fontId="19" fillId="0" borderId="49" xfId="0" applyFont="1" applyBorder="1" applyAlignment="1">
      <alignment horizontal="left" vertical="top" indent="1" shrinkToFit="1"/>
    </xf>
    <xf numFmtId="0" fontId="19" fillId="0" borderId="50" xfId="0" applyFont="1" applyBorder="1" applyAlignment="1">
      <alignment horizontal="left" vertical="top" indent="1" shrinkToFit="1"/>
    </xf>
    <xf numFmtId="0" fontId="19" fillId="0" borderId="54" xfId="0" applyFont="1" applyBorder="1" applyAlignment="1">
      <alignment horizontal="left" vertical="top" indent="1" shrinkToFit="1"/>
    </xf>
    <xf numFmtId="49" fontId="7" fillId="7" borderId="4" xfId="0" applyNumberFormat="1" applyFont="1" applyFill="1" applyBorder="1" applyAlignment="1">
      <alignment horizontal="center" wrapText="1"/>
    </xf>
    <xf numFmtId="49" fontId="7" fillId="7" borderId="0" xfId="0" applyNumberFormat="1" applyFont="1" applyFill="1" applyAlignment="1">
      <alignment horizontal="center" wrapText="1"/>
    </xf>
    <xf numFmtId="49" fontId="7" fillId="7" borderId="43" xfId="0" applyNumberFormat="1" applyFont="1" applyFill="1" applyBorder="1" applyAlignment="1">
      <alignment horizontal="center" wrapText="1"/>
    </xf>
    <xf numFmtId="49" fontId="12" fillId="7" borderId="4" xfId="0" applyNumberFormat="1" applyFont="1" applyFill="1" applyBorder="1" applyAlignment="1">
      <alignment horizontal="center" vertical="center"/>
    </xf>
    <xf numFmtId="49" fontId="12" fillId="7" borderId="0" xfId="0" applyNumberFormat="1" applyFont="1" applyFill="1" applyAlignment="1">
      <alignment horizontal="center" vertical="center"/>
    </xf>
    <xf numFmtId="49" fontId="12" fillId="7" borderId="43" xfId="0" applyNumberFormat="1" applyFont="1" applyFill="1" applyBorder="1" applyAlignment="1">
      <alignment horizontal="center" vertical="center"/>
    </xf>
    <xf numFmtId="49" fontId="12" fillId="7" borderId="9" xfId="0" applyNumberFormat="1" applyFont="1" applyFill="1" applyBorder="1" applyAlignment="1">
      <alignment horizontal="center" vertical="center"/>
    </xf>
    <xf numFmtId="49" fontId="12" fillId="7" borderId="13" xfId="0" applyNumberFormat="1" applyFont="1" applyFill="1" applyBorder="1" applyAlignment="1">
      <alignment horizontal="center" vertical="center"/>
    </xf>
    <xf numFmtId="49" fontId="12" fillId="7" borderId="46" xfId="0" applyNumberFormat="1" applyFont="1" applyFill="1" applyBorder="1" applyAlignment="1">
      <alignment horizontal="center" vertical="center"/>
    </xf>
    <xf numFmtId="49" fontId="53" fillId="0" borderId="0" xfId="2" applyNumberFormat="1" applyFont="1" applyBorder="1" applyAlignment="1">
      <alignment horizontal="center" vertical="center"/>
    </xf>
    <xf numFmtId="49" fontId="16" fillId="0" borderId="8" xfId="0" applyNumberFormat="1" applyFont="1" applyBorder="1" applyAlignment="1">
      <alignment horizontal="center" vertical="center"/>
    </xf>
    <xf numFmtId="49" fontId="16" fillId="0" borderId="12"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16" fillId="0" borderId="9" xfId="0" applyNumberFormat="1" applyFont="1" applyBorder="1" applyAlignment="1">
      <alignment horizontal="center" vertical="center"/>
    </xf>
    <xf numFmtId="49" fontId="16" fillId="0" borderId="13" xfId="0" applyNumberFormat="1" applyFont="1" applyBorder="1" applyAlignment="1">
      <alignment horizontal="center" vertical="center"/>
    </xf>
    <xf numFmtId="49" fontId="16" fillId="0" borderId="15" xfId="0" applyNumberFormat="1" applyFont="1" applyBorder="1" applyAlignment="1">
      <alignment horizontal="center" vertical="center"/>
    </xf>
    <xf numFmtId="49" fontId="10" fillId="0" borderId="0" xfId="0" applyNumberFormat="1" applyFont="1" applyAlignment="1">
      <alignment horizontal="center" vertical="center"/>
    </xf>
    <xf numFmtId="0" fontId="19" fillId="0" borderId="8" xfId="0" applyFont="1" applyBorder="1" applyAlignment="1">
      <alignment horizontal="left" vertical="center" indent="1" shrinkToFit="1"/>
    </xf>
    <xf numFmtId="0" fontId="19" fillId="0" borderId="56" xfId="0" applyFont="1" applyBorder="1" applyAlignment="1">
      <alignment horizontal="left" vertical="center" indent="1" shrinkToFit="1"/>
    </xf>
    <xf numFmtId="0" fontId="19" fillId="0" borderId="57" xfId="0" applyFont="1" applyBorder="1" applyAlignment="1">
      <alignment horizontal="left" vertical="center" indent="1" shrinkToFit="1"/>
    </xf>
    <xf numFmtId="0" fontId="19" fillId="0" borderId="9" xfId="0" applyFont="1" applyBorder="1" applyAlignment="1">
      <alignment horizontal="left" vertical="center" indent="1" shrinkToFit="1"/>
    </xf>
    <xf numFmtId="0" fontId="19" fillId="0" borderId="84" xfId="0" applyFont="1" applyBorder="1" applyAlignment="1">
      <alignment horizontal="left" vertical="center" indent="1" shrinkToFit="1"/>
    </xf>
    <xf numFmtId="0" fontId="19" fillId="0" borderId="47" xfId="0" applyFont="1" applyBorder="1" applyAlignment="1">
      <alignment horizontal="left" vertical="center" indent="1"/>
    </xf>
    <xf numFmtId="0" fontId="19" fillId="0" borderId="12" xfId="0" applyFont="1" applyBorder="1" applyAlignment="1">
      <alignment horizontal="left" vertical="center" indent="1"/>
    </xf>
    <xf numFmtId="0" fontId="19" fillId="0" borderId="44" xfId="0" applyFont="1" applyBorder="1" applyAlignment="1">
      <alignment horizontal="left" vertical="center" indent="1"/>
    </xf>
    <xf numFmtId="0" fontId="19" fillId="0" borderId="45" xfId="0" applyFont="1" applyBorder="1" applyAlignment="1">
      <alignment horizontal="left" vertical="center" indent="1"/>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38" fontId="18" fillId="0" borderId="13" xfId="1" applyFont="1" applyBorder="1" applyAlignment="1">
      <alignment horizontal="center" vertical="center"/>
    </xf>
    <xf numFmtId="38" fontId="18" fillId="0" borderId="12" xfId="1" applyFont="1" applyBorder="1" applyAlignment="1">
      <alignment horizontal="center" vertical="center"/>
    </xf>
    <xf numFmtId="49" fontId="12" fillId="7" borderId="10" xfId="0" applyNumberFormat="1" applyFont="1" applyFill="1" applyBorder="1" applyAlignment="1">
      <alignment horizontal="center" vertical="center"/>
    </xf>
    <xf numFmtId="49" fontId="11" fillId="0" borderId="6" xfId="0" applyNumberFormat="1" applyFont="1" applyBorder="1" applyAlignment="1">
      <alignment horizontal="left" vertical="center"/>
    </xf>
    <xf numFmtId="49" fontId="11" fillId="0" borderId="78" xfId="0" applyNumberFormat="1" applyFont="1" applyBorder="1" applyAlignment="1">
      <alignment horizontal="left" vertical="center"/>
    </xf>
    <xf numFmtId="49" fontId="7" fillId="7" borderId="4" xfId="0" applyNumberFormat="1" applyFont="1" applyFill="1" applyBorder="1" applyAlignment="1">
      <alignment horizontal="center" vertical="center" wrapText="1"/>
    </xf>
    <xf numFmtId="49" fontId="7" fillId="7" borderId="0" xfId="0" applyNumberFormat="1" applyFont="1" applyFill="1" applyAlignment="1">
      <alignment horizontal="center" vertical="center" wrapText="1"/>
    </xf>
    <xf numFmtId="49" fontId="7" fillId="7" borderId="43" xfId="0" applyNumberFormat="1" applyFont="1" applyFill="1" applyBorder="1" applyAlignment="1">
      <alignment horizontal="center" vertical="center" wrapText="1"/>
    </xf>
    <xf numFmtId="49" fontId="7" fillId="7" borderId="9" xfId="0" applyNumberFormat="1" applyFont="1" applyFill="1" applyBorder="1" applyAlignment="1">
      <alignment horizontal="center" vertical="center" wrapText="1"/>
    </xf>
    <xf numFmtId="49" fontId="7" fillId="7" borderId="13" xfId="0" applyNumberFormat="1" applyFont="1" applyFill="1" applyBorder="1" applyAlignment="1">
      <alignment horizontal="center" vertical="center" wrapText="1"/>
    </xf>
    <xf numFmtId="49" fontId="7" fillId="7" borderId="46" xfId="0" applyNumberFormat="1" applyFont="1" applyFill="1" applyBorder="1" applyAlignment="1">
      <alignment horizontal="center" vertical="center" wrapText="1"/>
    </xf>
    <xf numFmtId="49" fontId="7" fillId="7" borderId="8" xfId="0" applyNumberFormat="1" applyFont="1" applyFill="1" applyBorder="1" applyAlignment="1">
      <alignment horizontal="center" vertical="center" wrapText="1"/>
    </xf>
    <xf numFmtId="49" fontId="7" fillId="7" borderId="12" xfId="0" applyNumberFormat="1" applyFont="1" applyFill="1" applyBorder="1" applyAlignment="1">
      <alignment horizontal="center" vertical="center" wrapText="1"/>
    </xf>
    <xf numFmtId="49" fontId="7" fillId="7" borderId="48" xfId="0" applyNumberFormat="1" applyFont="1" applyFill="1" applyBorder="1" applyAlignment="1">
      <alignment horizontal="center" vertical="center" wrapText="1"/>
    </xf>
    <xf numFmtId="49" fontId="7" fillId="7" borderId="14" xfId="0" applyNumberFormat="1" applyFont="1" applyFill="1" applyBorder="1" applyAlignment="1">
      <alignment horizontal="center" vertical="center" wrapText="1"/>
    </xf>
    <xf numFmtId="49" fontId="7" fillId="7" borderId="11" xfId="0" applyNumberFormat="1" applyFont="1" applyFill="1" applyBorder="1" applyAlignment="1">
      <alignment horizontal="center" vertical="center" wrapText="1"/>
    </xf>
    <xf numFmtId="49" fontId="7" fillId="7" borderId="15" xfId="0" applyNumberFormat="1" applyFont="1" applyFill="1" applyBorder="1" applyAlignment="1">
      <alignment horizontal="center" vertical="center" wrapText="1"/>
    </xf>
    <xf numFmtId="49" fontId="11" fillId="0" borderId="8" xfId="0" applyNumberFormat="1" applyFont="1" applyBorder="1" applyAlignment="1">
      <alignment horizontal="right" vertical="center"/>
    </xf>
    <xf numFmtId="49" fontId="11" fillId="0" borderId="12" xfId="0" applyNumberFormat="1" applyFont="1" applyBorder="1" applyAlignment="1">
      <alignment horizontal="right" vertical="center"/>
    </xf>
    <xf numFmtId="49" fontId="11" fillId="0" borderId="14" xfId="0" applyNumberFormat="1" applyFont="1" applyBorder="1" applyAlignment="1">
      <alignment horizontal="right" vertical="center"/>
    </xf>
    <xf numFmtId="49" fontId="11" fillId="0" borderId="4" xfId="0" applyNumberFormat="1" applyFont="1" applyBorder="1" applyAlignment="1">
      <alignment horizontal="right" vertical="center"/>
    </xf>
    <xf numFmtId="49" fontId="11" fillId="0" borderId="0" xfId="0" applyNumberFormat="1" applyFont="1" applyAlignment="1">
      <alignment horizontal="right" vertical="center"/>
    </xf>
    <xf numFmtId="49" fontId="11" fillId="0" borderId="11" xfId="0" applyNumberFormat="1" applyFont="1" applyBorder="1" applyAlignment="1">
      <alignment horizontal="right" vertical="center"/>
    </xf>
    <xf numFmtId="49" fontId="12" fillId="7" borderId="8" xfId="0" applyNumberFormat="1" applyFont="1" applyFill="1" applyBorder="1" applyAlignment="1">
      <alignment horizontal="center" vertical="center"/>
    </xf>
    <xf numFmtId="49" fontId="12" fillId="7" borderId="12" xfId="0" applyNumberFormat="1" applyFont="1" applyFill="1" applyBorder="1" applyAlignment="1">
      <alignment horizontal="center" vertical="center"/>
    </xf>
    <xf numFmtId="49" fontId="12" fillId="7" borderId="48" xfId="0" applyNumberFormat="1" applyFont="1" applyFill="1" applyBorder="1" applyAlignment="1">
      <alignment horizontal="center" vertical="center"/>
    </xf>
    <xf numFmtId="49" fontId="10" fillId="0" borderId="72" xfId="0" applyNumberFormat="1" applyFont="1" applyBorder="1" applyAlignment="1">
      <alignment horizontal="left" vertical="center"/>
    </xf>
    <xf numFmtId="49" fontId="10" fillId="0" borderId="69" xfId="0" applyNumberFormat="1" applyFont="1" applyBorder="1" applyAlignment="1">
      <alignment horizontal="left" vertical="center"/>
    </xf>
    <xf numFmtId="49" fontId="10" fillId="0" borderId="83"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0" xfId="0" applyNumberFormat="1" applyFont="1" applyAlignment="1">
      <alignment horizontal="left" vertical="center"/>
    </xf>
    <xf numFmtId="49" fontId="10" fillId="0" borderId="11" xfId="0" applyNumberFormat="1" applyFont="1" applyBorder="1" applyAlignment="1">
      <alignment horizontal="left" vertical="center"/>
    </xf>
    <xf numFmtId="49" fontId="10" fillId="0" borderId="71" xfId="0" applyNumberFormat="1" applyFont="1" applyBorder="1" applyAlignment="1">
      <alignment horizontal="center" vertical="center" textRotation="255"/>
    </xf>
    <xf numFmtId="49" fontId="10" fillId="0" borderId="69" xfId="0" applyNumberFormat="1" applyFont="1" applyBorder="1" applyAlignment="1">
      <alignment horizontal="center" vertical="center" textRotation="255"/>
    </xf>
    <xf numFmtId="49" fontId="10" fillId="0" borderId="83" xfId="0" applyNumberFormat="1" applyFont="1" applyBorder="1" applyAlignment="1">
      <alignment horizontal="center" vertical="center" textRotation="255"/>
    </xf>
    <xf numFmtId="49" fontId="10" fillId="0" borderId="74" xfId="0" applyNumberFormat="1" applyFont="1" applyBorder="1" applyAlignment="1">
      <alignment horizontal="center" vertical="center" textRotation="255"/>
    </xf>
    <xf numFmtId="49" fontId="10" fillId="0" borderId="0" xfId="0" applyNumberFormat="1" applyFont="1" applyAlignment="1">
      <alignment horizontal="center" vertical="center" textRotation="255"/>
    </xf>
    <xf numFmtId="49" fontId="10" fillId="0" borderId="11" xfId="0" applyNumberFormat="1" applyFont="1" applyBorder="1" applyAlignment="1">
      <alignment horizontal="center" vertical="center" textRotation="255"/>
    </xf>
    <xf numFmtId="49" fontId="10" fillId="0" borderId="76" xfId="0" applyNumberFormat="1" applyFont="1" applyBorder="1" applyAlignment="1">
      <alignment horizontal="center" vertical="center" textRotation="255"/>
    </xf>
    <xf numFmtId="49" fontId="10" fillId="0" borderId="59" xfId="0" applyNumberFormat="1" applyFont="1" applyBorder="1" applyAlignment="1">
      <alignment horizontal="center" vertical="center" textRotation="255"/>
    </xf>
    <xf numFmtId="49" fontId="10" fillId="0" borderId="60" xfId="0" applyNumberFormat="1" applyFont="1" applyBorder="1" applyAlignment="1">
      <alignment horizontal="center" vertical="center" textRotation="255"/>
    </xf>
    <xf numFmtId="49" fontId="11" fillId="7" borderId="8" xfId="0" applyNumberFormat="1" applyFont="1" applyFill="1" applyBorder="1" applyAlignment="1">
      <alignment horizontal="center" vertical="center" wrapText="1"/>
    </xf>
    <xf numFmtId="49" fontId="11" fillId="7" borderId="12" xfId="0" applyNumberFormat="1" applyFont="1" applyFill="1" applyBorder="1" applyAlignment="1">
      <alignment horizontal="center" vertical="center" wrapText="1"/>
    </xf>
    <xf numFmtId="49" fontId="11" fillId="7" borderId="85" xfId="0" applyNumberFormat="1" applyFont="1" applyFill="1" applyBorder="1" applyAlignment="1">
      <alignment horizontal="center" vertical="center" wrapText="1"/>
    </xf>
    <xf numFmtId="49" fontId="11" fillId="7" borderId="4" xfId="0" applyNumberFormat="1" applyFont="1" applyFill="1" applyBorder="1" applyAlignment="1">
      <alignment horizontal="center" vertical="center" wrapText="1"/>
    </xf>
    <xf numFmtId="49" fontId="11" fillId="7" borderId="0" xfId="0" applyNumberFormat="1" applyFont="1" applyFill="1" applyAlignment="1">
      <alignment horizontal="center" vertical="center" wrapText="1"/>
    </xf>
    <xf numFmtId="49" fontId="11" fillId="7" borderId="33" xfId="0" applyNumberFormat="1" applyFont="1" applyFill="1" applyBorder="1" applyAlignment="1">
      <alignment horizontal="center" vertical="center" wrapText="1"/>
    </xf>
    <xf numFmtId="49" fontId="11" fillId="7" borderId="58" xfId="0" applyNumberFormat="1" applyFont="1" applyFill="1" applyBorder="1" applyAlignment="1">
      <alignment horizontal="center" vertical="center" wrapText="1"/>
    </xf>
    <xf numFmtId="49" fontId="11" fillId="7" borderId="59" xfId="0" applyNumberFormat="1" applyFont="1" applyFill="1" applyBorder="1" applyAlignment="1">
      <alignment horizontal="center" vertical="center" wrapText="1"/>
    </xf>
    <xf numFmtId="49" fontId="11" fillId="7" borderId="82" xfId="0" applyNumberFormat="1" applyFont="1" applyFill="1" applyBorder="1" applyAlignment="1">
      <alignment horizontal="center" vertical="center" wrapText="1"/>
    </xf>
    <xf numFmtId="176" fontId="30" fillId="0" borderId="12" xfId="0" applyNumberFormat="1" applyFont="1" applyBorder="1" applyAlignment="1">
      <alignment horizontal="center" vertical="center"/>
    </xf>
    <xf numFmtId="176" fontId="30" fillId="0" borderId="0" xfId="0" applyNumberFormat="1" applyFont="1" applyAlignment="1">
      <alignment horizontal="center" vertical="center"/>
    </xf>
    <xf numFmtId="176" fontId="30" fillId="0" borderId="59" xfId="0" applyNumberFormat="1" applyFont="1" applyBorder="1" applyAlignment="1">
      <alignment horizontal="center" vertical="center"/>
    </xf>
    <xf numFmtId="49" fontId="12" fillId="0" borderId="8"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12" fillId="0" borderId="58" xfId="0" applyNumberFormat="1" applyFont="1" applyBorder="1" applyAlignment="1">
      <alignment horizontal="center" vertical="center"/>
    </xf>
    <xf numFmtId="176" fontId="30" fillId="0" borderId="62" xfId="0" applyNumberFormat="1" applyFont="1" applyBorder="1" applyAlignment="1">
      <alignment horizontal="center" vertical="center"/>
    </xf>
    <xf numFmtId="176" fontId="30" fillId="0" borderId="32" xfId="0" applyNumberFormat="1" applyFont="1" applyBorder="1" applyAlignment="1">
      <alignment horizontal="center" vertical="center"/>
    </xf>
    <xf numFmtId="176" fontId="30" fillId="0" borderId="86" xfId="0" applyNumberFormat="1" applyFont="1" applyBorder="1" applyAlignment="1">
      <alignment horizontal="center" vertical="center"/>
    </xf>
    <xf numFmtId="0" fontId="19" fillId="0" borderId="14" xfId="0" applyFont="1" applyBorder="1" applyAlignment="1">
      <alignment horizontal="left" vertical="center" indent="1"/>
    </xf>
    <xf numFmtId="176" fontId="30" fillId="0" borderId="14" xfId="0" applyNumberFormat="1" applyFont="1" applyBorder="1" applyAlignment="1">
      <alignment horizontal="center" vertical="center"/>
    </xf>
    <xf numFmtId="176" fontId="30" fillId="0" borderId="11" xfId="0" applyNumberFormat="1" applyFont="1" applyBorder="1" applyAlignment="1">
      <alignment horizontal="center" vertical="center"/>
    </xf>
    <xf numFmtId="176" fontId="30" fillId="0" borderId="60" xfId="0" applyNumberFormat="1" applyFont="1" applyBorder="1" applyAlignment="1">
      <alignment horizontal="center" vertical="center"/>
    </xf>
    <xf numFmtId="49" fontId="12" fillId="0" borderId="4" xfId="0" applyNumberFormat="1" applyFont="1" applyBorder="1" applyAlignment="1">
      <alignment horizontal="left" vertical="center"/>
    </xf>
    <xf numFmtId="49" fontId="12" fillId="0" borderId="0" xfId="0" applyNumberFormat="1" applyFont="1" applyAlignment="1">
      <alignment horizontal="left" vertical="center"/>
    </xf>
    <xf numFmtId="49" fontId="12" fillId="0" borderId="11" xfId="0" applyNumberFormat="1" applyFont="1" applyBorder="1" applyAlignment="1">
      <alignment horizontal="left" vertical="center"/>
    </xf>
    <xf numFmtId="0" fontId="20" fillId="0" borderId="37" xfId="0" applyFont="1" applyBorder="1" applyAlignment="1">
      <alignment horizontal="left" vertical="center" indent="1" shrinkToFit="1"/>
    </xf>
    <xf numFmtId="0" fontId="20" fillId="0" borderId="38" xfId="0" applyFont="1" applyBorder="1" applyAlignment="1">
      <alignment horizontal="left" vertical="center" indent="1" shrinkToFit="1"/>
    </xf>
    <xf numFmtId="0" fontId="20" fillId="0" borderId="41" xfId="0" applyFont="1" applyBorder="1" applyAlignment="1">
      <alignment horizontal="left" vertical="center" indent="1" shrinkToFit="1"/>
    </xf>
    <xf numFmtId="0" fontId="20" fillId="0" borderId="44" xfId="0" applyFont="1" applyBorder="1" applyAlignment="1">
      <alignment horizontal="left" vertical="center" indent="1" shrinkToFit="1"/>
    </xf>
    <xf numFmtId="0" fontId="20" fillId="0" borderId="0" xfId="0" applyFont="1" applyAlignment="1">
      <alignment horizontal="left" vertical="center" indent="1" shrinkToFit="1"/>
    </xf>
    <xf numFmtId="0" fontId="20" fillId="0" borderId="43" xfId="0" applyFont="1" applyBorder="1" applyAlignment="1">
      <alignment horizontal="left" vertical="center" indent="1" shrinkToFit="1"/>
    </xf>
    <xf numFmtId="0" fontId="20" fillId="0" borderId="42" xfId="0" applyFont="1" applyBorder="1" applyAlignment="1">
      <alignment horizontal="left" vertical="center" indent="1" shrinkToFit="1"/>
    </xf>
    <xf numFmtId="0" fontId="20" fillId="0" borderId="21" xfId="0" applyFont="1" applyBorder="1" applyAlignment="1">
      <alignment horizontal="left" vertical="center" indent="1" shrinkToFit="1"/>
    </xf>
    <xf numFmtId="0" fontId="20" fillId="0" borderId="75" xfId="0" applyFont="1" applyBorder="1" applyAlignment="1">
      <alignment horizontal="left" vertical="center" indent="1" shrinkToFit="1"/>
    </xf>
    <xf numFmtId="0" fontId="20" fillId="0" borderId="65" xfId="0" applyFont="1" applyBorder="1" applyAlignment="1">
      <alignment horizontal="left" vertical="center" indent="1" shrinkToFit="1"/>
    </xf>
    <xf numFmtId="0" fontId="20" fillId="0" borderId="18" xfId="0" applyFont="1" applyBorder="1" applyAlignment="1">
      <alignment horizontal="left" vertical="center" indent="1" shrinkToFit="1"/>
    </xf>
    <xf numFmtId="0" fontId="20" fillId="0" borderId="66" xfId="0" applyFont="1" applyBorder="1" applyAlignment="1">
      <alignment horizontal="left" vertical="center" indent="1" shrinkToFit="1"/>
    </xf>
    <xf numFmtId="0" fontId="30" fillId="0" borderId="18" xfId="0" applyFont="1" applyBorder="1" applyAlignment="1">
      <alignment horizontal="left" vertical="center" indent="1" shrinkToFit="1"/>
    </xf>
    <xf numFmtId="0" fontId="30" fillId="0" borderId="66" xfId="0" applyFont="1" applyBorder="1" applyAlignment="1">
      <alignment horizontal="left" vertical="center" indent="1" shrinkToFit="1"/>
    </xf>
    <xf numFmtId="0" fontId="30" fillId="0" borderId="43" xfId="0" applyFont="1" applyBorder="1" applyAlignment="1">
      <alignment horizontal="left" vertical="center" indent="1" shrinkToFit="1"/>
    </xf>
    <xf numFmtId="0" fontId="30" fillId="0" borderId="13" xfId="0" applyFont="1" applyBorder="1" applyAlignment="1">
      <alignment horizontal="left" vertical="center" indent="1" shrinkToFit="1"/>
    </xf>
    <xf numFmtId="0" fontId="30" fillId="0" borderId="46" xfId="0" applyFont="1" applyBorder="1" applyAlignment="1">
      <alignment horizontal="left" vertical="center" indent="1" shrinkToFit="1"/>
    </xf>
    <xf numFmtId="49" fontId="12" fillId="7" borderId="72" xfId="0" applyNumberFormat="1" applyFont="1" applyFill="1" applyBorder="1" applyAlignment="1">
      <alignment horizontal="center" vertical="center" wrapText="1"/>
    </xf>
    <xf numFmtId="49" fontId="12" fillId="7" borderId="69" xfId="0" applyNumberFormat="1" applyFont="1" applyFill="1" applyBorder="1" applyAlignment="1">
      <alignment horizontal="center" vertical="center" wrapText="1"/>
    </xf>
    <xf numFmtId="49" fontId="12" fillId="7" borderId="73" xfId="0" applyNumberFormat="1" applyFont="1" applyFill="1" applyBorder="1" applyAlignment="1">
      <alignment horizontal="center" vertical="center" wrapText="1"/>
    </xf>
    <xf numFmtId="49" fontId="12" fillId="7" borderId="4" xfId="0" applyNumberFormat="1" applyFont="1" applyFill="1" applyBorder="1" applyAlignment="1">
      <alignment horizontal="center" vertical="center" wrapText="1"/>
    </xf>
    <xf numFmtId="49" fontId="12" fillId="7" borderId="43" xfId="0" applyNumberFormat="1" applyFont="1" applyFill="1" applyBorder="1" applyAlignment="1">
      <alignment horizontal="center" vertical="center" wrapText="1"/>
    </xf>
    <xf numFmtId="49" fontId="12" fillId="7" borderId="9" xfId="0" applyNumberFormat="1" applyFont="1" applyFill="1" applyBorder="1" applyAlignment="1">
      <alignment horizontal="center" vertical="center" wrapText="1"/>
    </xf>
    <xf numFmtId="49" fontId="12" fillId="7" borderId="13" xfId="0" applyNumberFormat="1" applyFont="1" applyFill="1" applyBorder="1" applyAlignment="1">
      <alignment horizontal="center" vertical="center" wrapText="1"/>
    </xf>
    <xf numFmtId="49" fontId="12" fillId="7" borderId="46" xfId="0" applyNumberFormat="1" applyFont="1" applyFill="1" applyBorder="1" applyAlignment="1">
      <alignment horizontal="center" vertical="center" wrapText="1"/>
    </xf>
    <xf numFmtId="49" fontId="12" fillId="7" borderId="8" xfId="0" applyNumberFormat="1" applyFont="1" applyFill="1" applyBorder="1" applyAlignment="1">
      <alignment horizontal="center" vertical="center" wrapText="1"/>
    </xf>
    <xf numFmtId="49" fontId="12" fillId="7" borderId="48" xfId="0" applyNumberFormat="1" applyFont="1" applyFill="1" applyBorder="1" applyAlignment="1">
      <alignment horizontal="center" vertical="center" wrapText="1"/>
    </xf>
    <xf numFmtId="49" fontId="12" fillId="0" borderId="67" xfId="0" applyNumberFormat="1" applyFont="1" applyBorder="1" applyAlignment="1">
      <alignment horizontal="center" vertical="center" wrapText="1"/>
    </xf>
    <xf numFmtId="49" fontId="12" fillId="0" borderId="69" xfId="0" applyNumberFormat="1" applyFont="1" applyBorder="1" applyAlignment="1">
      <alignment horizontal="center" vertical="center" wrapText="1"/>
    </xf>
    <xf numFmtId="49" fontId="12" fillId="0" borderId="70" xfId="0" applyNumberFormat="1" applyFont="1" applyBorder="1" applyAlignment="1">
      <alignment horizontal="center" vertical="center" wrapText="1"/>
    </xf>
    <xf numFmtId="49" fontId="12" fillId="0" borderId="44" xfId="0" applyNumberFormat="1" applyFont="1" applyBorder="1" applyAlignment="1">
      <alignment horizontal="center" vertical="center" wrapText="1"/>
    </xf>
    <xf numFmtId="49" fontId="12" fillId="0" borderId="0" xfId="0" applyNumberFormat="1" applyFont="1" applyAlignment="1">
      <alignment horizontal="center" vertical="center" wrapText="1"/>
    </xf>
    <xf numFmtId="49" fontId="12" fillId="0" borderId="57" xfId="0" applyNumberFormat="1" applyFont="1" applyBorder="1" applyAlignment="1">
      <alignment horizontal="center" vertical="center" wrapText="1"/>
    </xf>
    <xf numFmtId="49" fontId="12" fillId="0" borderId="45" xfId="0" applyNumberFormat="1" applyFont="1" applyBorder="1" applyAlignment="1">
      <alignment horizontal="center" vertical="center" wrapText="1"/>
    </xf>
    <xf numFmtId="49" fontId="12" fillId="0" borderId="13" xfId="0" applyNumberFormat="1" applyFont="1" applyBorder="1" applyAlignment="1">
      <alignment horizontal="center" vertical="center" wrapText="1"/>
    </xf>
    <xf numFmtId="49" fontId="12" fillId="0" borderId="84" xfId="0" applyNumberFormat="1" applyFont="1" applyBorder="1" applyAlignment="1">
      <alignment horizontal="center" vertical="center" wrapText="1"/>
    </xf>
    <xf numFmtId="49" fontId="7" fillId="7" borderId="8" xfId="0" applyNumberFormat="1" applyFont="1" applyFill="1" applyBorder="1" applyAlignment="1">
      <alignment horizontal="center" vertical="center" textRotation="255"/>
    </xf>
    <xf numFmtId="49" fontId="7" fillId="7" borderId="12" xfId="0" applyNumberFormat="1" applyFont="1" applyFill="1" applyBorder="1" applyAlignment="1">
      <alignment horizontal="center" vertical="center" textRotation="255"/>
    </xf>
    <xf numFmtId="49" fontId="7" fillId="7" borderId="48" xfId="0" applyNumberFormat="1" applyFont="1" applyFill="1" applyBorder="1" applyAlignment="1">
      <alignment horizontal="center" vertical="center" textRotation="255"/>
    </xf>
    <xf numFmtId="49" fontId="7" fillId="7" borderId="4" xfId="0" applyNumberFormat="1" applyFont="1" applyFill="1" applyBorder="1" applyAlignment="1">
      <alignment horizontal="center" vertical="center" textRotation="255"/>
    </xf>
    <xf numFmtId="49" fontId="7" fillId="7" borderId="0" xfId="0" applyNumberFormat="1" applyFont="1" applyFill="1" applyAlignment="1">
      <alignment horizontal="center" vertical="center" textRotation="255"/>
    </xf>
    <xf numFmtId="49" fontId="7" fillId="7" borderId="43" xfId="0" applyNumberFormat="1" applyFont="1" applyFill="1" applyBorder="1" applyAlignment="1">
      <alignment horizontal="center" vertical="center" textRotation="255"/>
    </xf>
    <xf numFmtId="49" fontId="7" fillId="7" borderId="58" xfId="0" applyNumberFormat="1" applyFont="1" applyFill="1" applyBorder="1" applyAlignment="1">
      <alignment horizontal="center" vertical="center" textRotation="255"/>
    </xf>
    <xf numFmtId="49" fontId="7" fillId="7" borderId="59" xfId="0" applyNumberFormat="1" applyFont="1" applyFill="1" applyBorder="1" applyAlignment="1">
      <alignment horizontal="center" vertical="center" textRotation="255"/>
    </xf>
    <xf numFmtId="49" fontId="7" fillId="7" borderId="77" xfId="0" applyNumberFormat="1" applyFont="1" applyFill="1" applyBorder="1" applyAlignment="1">
      <alignment horizontal="center" vertical="center" textRotation="255"/>
    </xf>
    <xf numFmtId="49" fontId="12" fillId="0" borderId="72"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49" fontId="12" fillId="0" borderId="9" xfId="0" applyNumberFormat="1" applyFont="1" applyBorder="1" applyAlignment="1">
      <alignment horizontal="center" vertical="center" wrapText="1"/>
    </xf>
    <xf numFmtId="0" fontId="19" fillId="0" borderId="8" xfId="0" applyFont="1" applyBorder="1" applyAlignment="1">
      <alignment horizontal="left" vertical="center" indent="1"/>
    </xf>
    <xf numFmtId="49" fontId="30" fillId="0" borderId="0" xfId="0" applyNumberFormat="1" applyFont="1" applyAlignment="1">
      <alignment horizontal="left" vertical="center" wrapText="1"/>
    </xf>
    <xf numFmtId="49" fontId="30" fillId="0" borderId="11" xfId="0" applyNumberFormat="1" applyFont="1" applyBorder="1" applyAlignment="1">
      <alignment horizontal="left" vertical="center" wrapText="1"/>
    </xf>
    <xf numFmtId="49" fontId="57" fillId="4" borderId="12" xfId="0" applyNumberFormat="1" applyFont="1" applyFill="1" applyBorder="1" applyAlignment="1">
      <alignment horizontal="center" vertical="center"/>
    </xf>
    <xf numFmtId="49" fontId="57" fillId="4" borderId="14" xfId="0" applyNumberFormat="1" applyFont="1" applyFill="1" applyBorder="1" applyAlignment="1">
      <alignment horizontal="center" vertical="center"/>
    </xf>
    <xf numFmtId="49" fontId="57" fillId="4" borderId="4" xfId="0" applyNumberFormat="1" applyFont="1" applyFill="1" applyBorder="1" applyAlignment="1">
      <alignment horizontal="center" vertical="center"/>
    </xf>
    <xf numFmtId="49" fontId="57" fillId="4" borderId="0" xfId="0" applyNumberFormat="1" applyFont="1" applyFill="1" applyAlignment="1">
      <alignment horizontal="center" vertical="center"/>
    </xf>
    <xf numFmtId="49" fontId="57" fillId="4" borderId="11" xfId="0" applyNumberFormat="1" applyFont="1" applyFill="1" applyBorder="1" applyAlignment="1">
      <alignment horizontal="center" vertical="center"/>
    </xf>
    <xf numFmtId="49" fontId="57" fillId="4" borderId="9" xfId="0" applyNumberFormat="1" applyFont="1" applyFill="1" applyBorder="1" applyAlignment="1">
      <alignment horizontal="center" vertical="center"/>
    </xf>
    <xf numFmtId="49" fontId="57" fillId="4" borderId="13" xfId="0" applyNumberFormat="1" applyFont="1" applyFill="1" applyBorder="1" applyAlignment="1">
      <alignment horizontal="center" vertical="center"/>
    </xf>
    <xf numFmtId="49" fontId="57" fillId="4" borderId="15" xfId="0" applyNumberFormat="1" applyFont="1" applyFill="1" applyBorder="1" applyAlignment="1">
      <alignment horizontal="center" vertical="center"/>
    </xf>
    <xf numFmtId="49" fontId="20" fillId="0" borderId="8" xfId="0" applyNumberFormat="1" applyFont="1" applyBorder="1" applyAlignment="1">
      <alignment horizontal="center" vertical="center"/>
    </xf>
    <xf numFmtId="49" fontId="20" fillId="0" borderId="4" xfId="0" applyNumberFormat="1" applyFont="1" applyBorder="1" applyAlignment="1">
      <alignment horizontal="center" vertical="center"/>
    </xf>
    <xf numFmtId="49" fontId="20" fillId="0" borderId="9" xfId="0" applyNumberFormat="1" applyFont="1" applyBorder="1" applyAlignment="1">
      <alignment horizontal="center" vertical="center"/>
    </xf>
    <xf numFmtId="49" fontId="56" fillId="0" borderId="0" xfId="0" applyNumberFormat="1" applyFont="1" applyAlignment="1">
      <alignment horizontal="center" vertical="center"/>
    </xf>
    <xf numFmtId="38" fontId="18" fillId="0" borderId="0" xfId="1" applyFont="1" applyBorder="1" applyAlignment="1">
      <alignment horizontal="center" vertical="center"/>
    </xf>
    <xf numFmtId="38" fontId="18" fillId="0" borderId="11" xfId="1" applyFont="1" applyBorder="1" applyAlignment="1">
      <alignment horizontal="center" vertical="center"/>
    </xf>
    <xf numFmtId="38" fontId="18" fillId="0" borderId="15" xfId="1" applyFont="1" applyBorder="1" applyAlignment="1">
      <alignment horizontal="center" vertical="center"/>
    </xf>
    <xf numFmtId="49" fontId="30" fillId="4" borderId="0" xfId="0" applyNumberFormat="1" applyFont="1" applyFill="1" applyBorder="1" applyAlignment="1">
      <alignment horizontal="center" vertical="center"/>
    </xf>
    <xf numFmtId="49" fontId="30" fillId="0" borderId="4" xfId="0" applyNumberFormat="1" applyFont="1" applyBorder="1" applyAlignment="1">
      <alignment horizontal="right" vertical="center"/>
    </xf>
    <xf numFmtId="49" fontId="30" fillId="0" borderId="0" xfId="0" applyNumberFormat="1" applyFont="1" applyBorder="1" applyAlignment="1">
      <alignment horizontal="right" vertical="center"/>
    </xf>
    <xf numFmtId="49" fontId="30" fillId="0" borderId="11" xfId="0" applyNumberFormat="1" applyFont="1" applyBorder="1" applyAlignment="1">
      <alignment horizontal="right" vertical="center"/>
    </xf>
    <xf numFmtId="49" fontId="30" fillId="0" borderId="9" xfId="0" applyNumberFormat="1" applyFont="1" applyBorder="1" applyAlignment="1">
      <alignment horizontal="right" vertical="center"/>
    </xf>
    <xf numFmtId="49" fontId="30" fillId="0" borderId="13" xfId="0" applyNumberFormat="1" applyFont="1" applyBorder="1" applyAlignment="1">
      <alignment horizontal="right" vertical="center"/>
    </xf>
    <xf numFmtId="49" fontId="30" fillId="0" borderId="15" xfId="0" applyNumberFormat="1" applyFont="1" applyBorder="1" applyAlignment="1">
      <alignment horizontal="right" vertical="center"/>
    </xf>
    <xf numFmtId="49" fontId="12" fillId="0" borderId="65" xfId="0" applyNumberFormat="1" applyFont="1" applyBorder="1" applyAlignment="1">
      <alignment horizontal="center" vertical="center" wrapText="1"/>
    </xf>
    <xf numFmtId="49" fontId="12" fillId="0" borderId="18" xfId="0" applyNumberFormat="1" applyFont="1" applyBorder="1" applyAlignment="1">
      <alignment horizontal="center" vertical="center"/>
    </xf>
    <xf numFmtId="49" fontId="12" fillId="0" borderId="45" xfId="0" applyNumberFormat="1" applyFont="1" applyBorder="1" applyAlignment="1">
      <alignment horizontal="center" vertical="center"/>
    </xf>
    <xf numFmtId="49" fontId="12" fillId="0" borderId="13" xfId="0" applyNumberFormat="1" applyFont="1" applyBorder="1" applyAlignment="1">
      <alignment horizontal="center" vertical="center"/>
    </xf>
    <xf numFmtId="49" fontId="18" fillId="0" borderId="65" xfId="0" applyNumberFormat="1" applyFont="1" applyBorder="1" applyAlignment="1">
      <alignment horizontal="left" vertical="top"/>
    </xf>
    <xf numFmtId="49" fontId="18" fillId="0" borderId="18" xfId="0" applyNumberFormat="1" applyFont="1" applyBorder="1" applyAlignment="1">
      <alignment horizontal="left" vertical="top"/>
    </xf>
    <xf numFmtId="49" fontId="18" fillId="0" borderId="66" xfId="0" applyNumberFormat="1" applyFont="1" applyBorder="1" applyAlignment="1">
      <alignment horizontal="left" vertical="top"/>
    </xf>
    <xf numFmtId="49" fontId="12" fillId="0" borderId="9" xfId="0" applyNumberFormat="1" applyFont="1" applyBorder="1" applyAlignment="1">
      <alignment horizontal="center" vertical="center"/>
    </xf>
    <xf numFmtId="49" fontId="30" fillId="0" borderId="0" xfId="0" applyNumberFormat="1" applyFont="1" applyAlignment="1">
      <alignment horizontal="left" vertical="center"/>
    </xf>
    <xf numFmtId="49" fontId="30" fillId="0" borderId="13" xfId="0" applyNumberFormat="1" applyFont="1" applyBorder="1" applyAlignment="1">
      <alignment horizontal="left" vertical="center"/>
    </xf>
    <xf numFmtId="49" fontId="12" fillId="0" borderId="43" xfId="0" applyNumberFormat="1" applyFont="1" applyBorder="1" applyAlignment="1">
      <alignment horizontal="left" vertical="center"/>
    </xf>
    <xf numFmtId="49" fontId="12" fillId="0" borderId="13" xfId="0" applyNumberFormat="1" applyFont="1" applyBorder="1" applyAlignment="1">
      <alignment horizontal="left" vertical="center"/>
    </xf>
    <xf numFmtId="49" fontId="12" fillId="0" borderId="46" xfId="0" applyNumberFormat="1" applyFont="1" applyBorder="1" applyAlignment="1">
      <alignment horizontal="left" vertical="center"/>
    </xf>
    <xf numFmtId="49" fontId="30" fillId="0" borderId="4" xfId="0" applyNumberFormat="1" applyFont="1" applyBorder="1" applyAlignment="1">
      <alignment horizontal="center" vertical="center"/>
    </xf>
    <xf numFmtId="49" fontId="30" fillId="0" borderId="0" xfId="0" applyNumberFormat="1" applyFont="1" applyAlignment="1">
      <alignment horizontal="center" vertical="center"/>
    </xf>
    <xf numFmtId="49" fontId="30" fillId="0" borderId="9" xfId="0" applyNumberFormat="1" applyFont="1" applyBorder="1" applyAlignment="1">
      <alignment horizontal="center" vertical="center"/>
    </xf>
    <xf numFmtId="49" fontId="30" fillId="0" borderId="13" xfId="0" applyNumberFormat="1" applyFont="1" applyBorder="1" applyAlignment="1">
      <alignment horizontal="center" vertical="center"/>
    </xf>
    <xf numFmtId="49" fontId="30" fillId="0" borderId="43" xfId="0" applyNumberFormat="1" applyFont="1" applyBorder="1" applyAlignment="1">
      <alignment horizontal="left" vertical="center"/>
    </xf>
    <xf numFmtId="49" fontId="30" fillId="0" borderId="46" xfId="0" applyNumberFormat="1" applyFont="1" applyBorder="1" applyAlignment="1">
      <alignment horizontal="left" vertical="center"/>
    </xf>
    <xf numFmtId="49" fontId="57" fillId="0" borderId="0" xfId="0" applyNumberFormat="1" applyFont="1" applyAlignment="1">
      <alignment horizontal="center" vertical="center" wrapText="1"/>
    </xf>
    <xf numFmtId="0" fontId="57" fillId="0" borderId="8" xfId="0" applyFont="1" applyBorder="1" applyAlignment="1">
      <alignment horizontal="center" vertical="top"/>
    </xf>
    <xf numFmtId="0" fontId="30" fillId="0" borderId="12" xfId="0" applyFont="1" applyBorder="1" applyAlignment="1">
      <alignment horizontal="center" vertical="top"/>
    </xf>
    <xf numFmtId="0" fontId="30" fillId="0" borderId="14" xfId="0" applyFont="1" applyBorder="1" applyAlignment="1">
      <alignment horizontal="center" vertical="top"/>
    </xf>
    <xf numFmtId="0" fontId="30" fillId="0" borderId="4" xfId="0" applyFont="1" applyBorder="1" applyAlignment="1">
      <alignment horizontal="center" vertical="top"/>
    </xf>
    <xf numFmtId="0" fontId="30" fillId="0" borderId="0" xfId="0" applyFont="1" applyAlignment="1">
      <alignment horizontal="center" vertical="top"/>
    </xf>
    <xf numFmtId="0" fontId="30" fillId="0" borderId="11" xfId="0" applyFont="1" applyBorder="1" applyAlignment="1">
      <alignment horizontal="center" vertical="top"/>
    </xf>
    <xf numFmtId="0" fontId="30" fillId="0" borderId="9" xfId="0" applyFont="1" applyBorder="1" applyAlignment="1">
      <alignment horizontal="center" vertical="top"/>
    </xf>
    <xf numFmtId="0" fontId="30" fillId="0" borderId="13" xfId="0" applyFont="1" applyBorder="1" applyAlignment="1">
      <alignment horizontal="center" vertical="top"/>
    </xf>
    <xf numFmtId="0" fontId="30" fillId="0" borderId="15" xfId="0" applyFont="1" applyBorder="1" applyAlignment="1">
      <alignment horizontal="center" vertical="top"/>
    </xf>
    <xf numFmtId="0" fontId="30" fillId="0" borderId="8" xfId="0" applyFont="1" applyBorder="1" applyAlignment="1">
      <alignment horizontal="left" vertical="top" wrapText="1"/>
    </xf>
    <xf numFmtId="0" fontId="30" fillId="0" borderId="12" xfId="0" applyFont="1" applyBorder="1" applyAlignment="1">
      <alignment horizontal="left" vertical="top" wrapText="1"/>
    </xf>
    <xf numFmtId="0" fontId="30" fillId="0" borderId="14" xfId="0" applyFont="1" applyBorder="1" applyAlignment="1">
      <alignment horizontal="left" vertical="top" wrapText="1"/>
    </xf>
    <xf numFmtId="0" fontId="30" fillId="0" borderId="4" xfId="0" applyFont="1" applyBorder="1" applyAlignment="1">
      <alignment horizontal="left" vertical="top" wrapText="1"/>
    </xf>
    <xf numFmtId="0" fontId="30" fillId="0" borderId="0" xfId="0" applyFont="1" applyAlignment="1">
      <alignment horizontal="left" vertical="top" wrapText="1"/>
    </xf>
    <xf numFmtId="0" fontId="30" fillId="0" borderId="11" xfId="0" applyFont="1" applyBorder="1" applyAlignment="1">
      <alignment horizontal="left" vertical="top" wrapText="1"/>
    </xf>
    <xf numFmtId="0" fontId="30" fillId="0" borderId="9" xfId="0" applyFont="1" applyBorder="1" applyAlignment="1">
      <alignment horizontal="left" vertical="top" wrapText="1"/>
    </xf>
    <xf numFmtId="0" fontId="30" fillId="0" borderId="13" xfId="0" applyFont="1" applyBorder="1" applyAlignment="1">
      <alignment horizontal="left" vertical="top" wrapText="1"/>
    </xf>
    <xf numFmtId="0" fontId="30" fillId="0" borderId="15" xfId="0" applyFont="1" applyBorder="1" applyAlignment="1">
      <alignment horizontal="left" vertical="top" wrapText="1"/>
    </xf>
    <xf numFmtId="0" fontId="57" fillId="0" borderId="8" xfId="0" applyFont="1" applyBorder="1" applyAlignment="1">
      <alignment horizontal="left" vertical="center" wrapText="1"/>
    </xf>
    <xf numFmtId="0" fontId="57" fillId="0" borderId="14" xfId="0" applyFont="1" applyBorder="1" applyAlignment="1">
      <alignment horizontal="left" vertical="center"/>
    </xf>
    <xf numFmtId="0" fontId="57" fillId="0" borderId="4" xfId="0" applyFont="1" applyBorder="1" applyAlignment="1">
      <alignment horizontal="left" vertical="center"/>
    </xf>
    <xf numFmtId="0" fontId="57" fillId="0" borderId="11" xfId="0" applyFont="1" applyBorder="1" applyAlignment="1">
      <alignment horizontal="left" vertical="center"/>
    </xf>
    <xf numFmtId="0" fontId="57" fillId="0" borderId="9" xfId="0" applyFont="1" applyBorder="1" applyAlignment="1">
      <alignment horizontal="left" vertical="center"/>
    </xf>
    <xf numFmtId="0" fontId="57" fillId="0" borderId="15" xfId="0" applyFont="1" applyBorder="1" applyAlignment="1">
      <alignment horizontal="left" vertical="center"/>
    </xf>
    <xf numFmtId="49" fontId="19" fillId="0" borderId="8" xfId="0" applyNumberFormat="1" applyFont="1" applyBorder="1" applyAlignment="1">
      <alignment horizontal="left" vertical="center"/>
    </xf>
    <xf numFmtId="49" fontId="19" fillId="0" borderId="12" xfId="0" applyNumberFormat="1" applyFont="1" applyBorder="1" applyAlignment="1">
      <alignment horizontal="left" vertical="center"/>
    </xf>
    <xf numFmtId="49" fontId="19" fillId="0" borderId="14" xfId="0" applyNumberFormat="1" applyFont="1" applyBorder="1" applyAlignment="1">
      <alignment horizontal="left" vertical="center"/>
    </xf>
    <xf numFmtId="49" fontId="19" fillId="0" borderId="35" xfId="0" applyNumberFormat="1" applyFont="1" applyBorder="1" applyAlignment="1">
      <alignment horizontal="left" vertical="center"/>
    </xf>
    <xf numFmtId="49" fontId="19" fillId="0" borderId="21" xfId="0" applyNumberFormat="1" applyFont="1" applyBorder="1" applyAlignment="1">
      <alignment horizontal="left" vertical="center"/>
    </xf>
    <xf numFmtId="49" fontId="19" fillId="0" borderId="36" xfId="0" applyNumberFormat="1" applyFont="1" applyBorder="1" applyAlignment="1">
      <alignment horizontal="left" vertical="center"/>
    </xf>
    <xf numFmtId="49" fontId="19" fillId="0" borderId="102" xfId="0" applyNumberFormat="1" applyFont="1" applyBorder="1" applyAlignment="1">
      <alignment horizontal="left" vertical="center"/>
    </xf>
    <xf numFmtId="49" fontId="19" fillId="0" borderId="18" xfId="0" applyNumberFormat="1" applyFont="1" applyBorder="1" applyAlignment="1">
      <alignment horizontal="left" vertical="center"/>
    </xf>
    <xf numFmtId="49" fontId="19" fillId="0" borderId="103" xfId="0" applyNumberFormat="1" applyFont="1" applyBorder="1" applyAlignment="1">
      <alignment horizontal="left" vertical="center"/>
    </xf>
    <xf numFmtId="49" fontId="19" fillId="0" borderId="4" xfId="0" applyNumberFormat="1" applyFont="1" applyBorder="1" applyAlignment="1">
      <alignment horizontal="left" vertical="center"/>
    </xf>
    <xf numFmtId="49" fontId="19" fillId="0" borderId="0" xfId="0" applyNumberFormat="1" applyFont="1" applyAlignment="1">
      <alignment horizontal="left" vertical="center"/>
    </xf>
    <xf numFmtId="49" fontId="19" fillId="0" borderId="11" xfId="0" applyNumberFormat="1" applyFont="1" applyBorder="1" applyAlignment="1">
      <alignment horizontal="left" vertical="center"/>
    </xf>
    <xf numFmtId="49" fontId="19" fillId="0" borderId="9" xfId="0" applyNumberFormat="1" applyFont="1" applyBorder="1" applyAlignment="1">
      <alignment horizontal="left" vertical="center"/>
    </xf>
    <xf numFmtId="49" fontId="19" fillId="0" borderId="13" xfId="0" applyNumberFormat="1" applyFont="1" applyBorder="1" applyAlignment="1">
      <alignment horizontal="left" vertical="center"/>
    </xf>
    <xf numFmtId="49" fontId="19" fillId="0" borderId="15" xfId="0" applyNumberFormat="1" applyFont="1" applyBorder="1" applyAlignment="1">
      <alignment horizontal="left" vertical="center"/>
    </xf>
    <xf numFmtId="49" fontId="19" fillId="0" borderId="8" xfId="0" applyNumberFormat="1" applyFont="1" applyBorder="1" applyAlignment="1">
      <alignment horizontal="center" vertical="center"/>
    </xf>
    <xf numFmtId="49" fontId="19" fillId="0" borderId="12" xfId="0" applyNumberFormat="1" applyFont="1" applyBorder="1" applyAlignment="1">
      <alignment horizontal="center" vertical="center"/>
    </xf>
    <xf numFmtId="49" fontId="19" fillId="0" borderId="35" xfId="0" applyNumberFormat="1" applyFont="1" applyBorder="1" applyAlignment="1">
      <alignment horizontal="center" vertical="center"/>
    </xf>
    <xf numFmtId="49" fontId="19" fillId="0" borderId="21" xfId="0" applyNumberFormat="1" applyFont="1" applyBorder="1" applyAlignment="1">
      <alignment horizontal="center" vertical="center"/>
    </xf>
    <xf numFmtId="49" fontId="19" fillId="0" borderId="102" xfId="0" applyNumberFormat="1" applyFont="1" applyBorder="1" applyAlignment="1">
      <alignment horizontal="center" vertical="center"/>
    </xf>
    <xf numFmtId="49" fontId="19" fillId="0" borderId="18" xfId="0" applyNumberFormat="1" applyFont="1" applyBorder="1" applyAlignment="1">
      <alignment horizontal="center" vertical="center"/>
    </xf>
    <xf numFmtId="49" fontId="19" fillId="0" borderId="103"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19" fillId="0" borderId="11" xfId="0" applyNumberFormat="1" applyFont="1" applyBorder="1" applyAlignment="1">
      <alignment horizontal="center" vertical="center"/>
    </xf>
    <xf numFmtId="49" fontId="19" fillId="0" borderId="9" xfId="0" applyNumberFormat="1" applyFont="1" applyBorder="1" applyAlignment="1">
      <alignment horizontal="center" vertical="center"/>
    </xf>
    <xf numFmtId="49" fontId="19" fillId="0" borderId="13" xfId="0" applyNumberFormat="1" applyFont="1" applyBorder="1" applyAlignment="1">
      <alignment horizontal="center" vertical="center"/>
    </xf>
    <xf numFmtId="49" fontId="19" fillId="0" borderId="15" xfId="0" applyNumberFormat="1" applyFont="1" applyBorder="1" applyAlignment="1">
      <alignment horizontal="center" vertical="center"/>
    </xf>
    <xf numFmtId="0" fontId="57" fillId="0" borderId="0" xfId="0" applyFont="1" applyAlignment="1">
      <alignment horizontal="left" vertical="top" wrapText="1"/>
    </xf>
    <xf numFmtId="49" fontId="66" fillId="4" borderId="8" xfId="0" applyNumberFormat="1" applyFont="1" applyFill="1" applyBorder="1" applyAlignment="1">
      <alignment horizontal="center" vertical="center" wrapText="1"/>
    </xf>
    <xf numFmtId="49" fontId="66" fillId="4" borderId="12" xfId="0" applyNumberFormat="1" applyFont="1" applyFill="1" applyBorder="1" applyAlignment="1">
      <alignment horizontal="center" vertical="center"/>
    </xf>
    <xf numFmtId="49" fontId="66" fillId="4" borderId="14" xfId="0" applyNumberFormat="1" applyFont="1" applyFill="1" applyBorder="1" applyAlignment="1">
      <alignment horizontal="center" vertical="center"/>
    </xf>
    <xf numFmtId="49" fontId="66" fillId="4" borderId="4" xfId="0" applyNumberFormat="1" applyFont="1" applyFill="1" applyBorder="1" applyAlignment="1">
      <alignment horizontal="center" vertical="center"/>
    </xf>
    <xf numFmtId="49" fontId="66" fillId="4" borderId="0" xfId="0" applyNumberFormat="1" applyFont="1" applyFill="1" applyAlignment="1">
      <alignment horizontal="center" vertical="center"/>
    </xf>
    <xf numFmtId="49" fontId="66" fillId="4" borderId="11" xfId="0" applyNumberFormat="1" applyFont="1" applyFill="1" applyBorder="1" applyAlignment="1">
      <alignment horizontal="center" vertical="center"/>
    </xf>
    <xf numFmtId="49" fontId="66" fillId="4" borderId="9" xfId="0" applyNumberFormat="1" applyFont="1" applyFill="1" applyBorder="1" applyAlignment="1">
      <alignment horizontal="center" vertical="center"/>
    </xf>
    <xf numFmtId="49" fontId="66" fillId="4" borderId="13" xfId="0" applyNumberFormat="1" applyFont="1" applyFill="1" applyBorder="1" applyAlignment="1">
      <alignment horizontal="center" vertical="center"/>
    </xf>
    <xf numFmtId="49" fontId="66" fillId="4" borderId="15" xfId="0" applyNumberFormat="1" applyFont="1" applyFill="1" applyBorder="1" applyAlignment="1">
      <alignment horizontal="center" vertical="center"/>
    </xf>
    <xf numFmtId="0" fontId="53" fillId="0" borderId="0" xfId="2" applyFont="1" applyAlignment="1">
      <alignment horizontal="center" vertical="center"/>
    </xf>
    <xf numFmtId="0" fontId="30" fillId="0" borderId="0" xfId="0" applyFont="1" applyBorder="1" applyAlignment="1">
      <alignment horizontal="center" vertical="center"/>
    </xf>
    <xf numFmtId="0" fontId="65" fillId="0" borderId="23" xfId="0" applyFont="1" applyBorder="1" applyAlignment="1">
      <alignment horizontal="left" vertical="center" wrapText="1"/>
    </xf>
    <xf numFmtId="0" fontId="54" fillId="0" borderId="24" xfId="0" applyFont="1" applyBorder="1" applyAlignment="1">
      <alignment horizontal="left" vertical="center" wrapText="1"/>
    </xf>
    <xf numFmtId="0" fontId="54" fillId="0" borderId="25" xfId="0" applyFont="1" applyBorder="1" applyAlignment="1">
      <alignment horizontal="left" vertical="center" wrapText="1"/>
    </xf>
    <xf numFmtId="0" fontId="54" fillId="0" borderId="26" xfId="0" applyFont="1" applyBorder="1" applyAlignment="1">
      <alignment horizontal="left" vertical="center" wrapText="1"/>
    </xf>
    <xf numFmtId="0" fontId="54" fillId="0" borderId="0" xfId="0" applyFont="1" applyAlignment="1">
      <alignment horizontal="left" vertical="center" wrapText="1"/>
    </xf>
    <xf numFmtId="0" fontId="54" fillId="0" borderId="27" xfId="0" applyFont="1" applyBorder="1" applyAlignment="1">
      <alignment horizontal="left" vertical="center" wrapText="1"/>
    </xf>
    <xf numFmtId="0" fontId="54" fillId="0" borderId="28" xfId="0" applyFont="1" applyBorder="1" applyAlignment="1">
      <alignment horizontal="left" vertical="center" wrapText="1"/>
    </xf>
    <xf numFmtId="0" fontId="54" fillId="0" borderId="29" xfId="0" applyFont="1" applyBorder="1" applyAlignment="1">
      <alignment horizontal="left" vertical="center" wrapText="1"/>
    </xf>
    <xf numFmtId="0" fontId="54" fillId="0" borderId="30" xfId="0" applyFont="1" applyBorder="1" applyAlignment="1">
      <alignment horizontal="left" vertical="center" wrapText="1"/>
    </xf>
    <xf numFmtId="0" fontId="57" fillId="0" borderId="8"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horizontal="center" vertical="center" wrapText="1"/>
    </xf>
    <xf numFmtId="0" fontId="8" fillId="0" borderId="11" xfId="0" applyFont="1" applyBorder="1" applyAlignment="1">
      <alignment horizontal="center" vertical="center" wrapText="1"/>
    </xf>
    <xf numFmtId="49" fontId="7" fillId="0" borderId="71" xfId="0" applyNumberFormat="1" applyFont="1" applyBorder="1" applyAlignment="1">
      <alignment horizontal="center" vertical="center"/>
    </xf>
    <xf numFmtId="49" fontId="7" fillId="0" borderId="70" xfId="0" applyNumberFormat="1" applyFont="1" applyBorder="1" applyAlignment="1">
      <alignment horizontal="center" vertical="center"/>
    </xf>
    <xf numFmtId="49" fontId="7" fillId="0" borderId="74" xfId="0" applyNumberFormat="1" applyFont="1" applyBorder="1" applyAlignment="1">
      <alignment horizontal="center" vertical="center"/>
    </xf>
    <xf numFmtId="49" fontId="7" fillId="0" borderId="57" xfId="0" applyNumberFormat="1" applyFont="1" applyBorder="1" applyAlignment="1">
      <alignment horizontal="center" vertical="center"/>
    </xf>
    <xf numFmtId="49" fontId="7" fillId="0" borderId="76" xfId="0" applyNumberFormat="1" applyFont="1" applyBorder="1" applyAlignment="1">
      <alignment horizontal="center" vertical="center"/>
    </xf>
    <xf numFmtId="49" fontId="7" fillId="0" borderId="59" xfId="0" applyNumberFormat="1" applyFont="1" applyBorder="1" applyAlignment="1">
      <alignment horizontal="center" vertical="center"/>
    </xf>
    <xf numFmtId="49" fontId="7" fillId="0" borderId="61" xfId="0" applyNumberFormat="1" applyFont="1" applyBorder="1" applyAlignment="1">
      <alignment horizontal="center" vertical="center"/>
    </xf>
    <xf numFmtId="0" fontId="30" fillId="0" borderId="106" xfId="0" applyFont="1" applyBorder="1" applyAlignment="1">
      <alignment horizontal="center" vertical="center" shrinkToFit="1"/>
    </xf>
    <xf numFmtId="0" fontId="30" fillId="0" borderId="107" xfId="0" applyFont="1" applyBorder="1" applyAlignment="1">
      <alignment horizontal="center" vertical="center" shrinkToFit="1"/>
    </xf>
    <xf numFmtId="0" fontId="19" fillId="0" borderId="107" xfId="0" applyFont="1" applyBorder="1" applyAlignment="1">
      <alignment horizontal="left" vertical="center" shrinkToFit="1"/>
    </xf>
    <xf numFmtId="0" fontId="19" fillId="0" borderId="108" xfId="0" applyFont="1" applyBorder="1" applyAlignment="1">
      <alignment horizontal="left" vertical="center" shrinkToFit="1"/>
    </xf>
    <xf numFmtId="0" fontId="15" fillId="0" borderId="12" xfId="0" applyFont="1" applyBorder="1" applyAlignment="1">
      <alignment horizontal="center" vertical="center"/>
    </xf>
    <xf numFmtId="0" fontId="15" fillId="0" borderId="0" xfId="0" applyFont="1" applyAlignment="1">
      <alignment horizontal="center" vertical="center"/>
    </xf>
    <xf numFmtId="0" fontId="15" fillId="0" borderId="13" xfId="0" applyFont="1" applyBorder="1" applyAlignment="1">
      <alignment horizontal="center" vertical="center"/>
    </xf>
    <xf numFmtId="49" fontId="30" fillId="0" borderId="14" xfId="0" applyNumberFormat="1" applyFont="1" applyBorder="1" applyAlignment="1">
      <alignment horizontal="left" vertical="center"/>
    </xf>
    <xf numFmtId="49" fontId="30" fillId="0" borderId="11" xfId="0" applyNumberFormat="1" applyFont="1" applyBorder="1" applyAlignment="1">
      <alignment horizontal="left" vertical="center"/>
    </xf>
    <xf numFmtId="49" fontId="30" fillId="0" borderId="15" xfId="0" applyNumberFormat="1" applyFont="1" applyBorder="1" applyAlignment="1">
      <alignment horizontal="left" vertical="center"/>
    </xf>
    <xf numFmtId="49" fontId="30" fillId="0" borderId="8" xfId="0" applyNumberFormat="1" applyFont="1" applyBorder="1" applyAlignment="1">
      <alignment horizontal="center" vertical="center"/>
    </xf>
    <xf numFmtId="49" fontId="30" fillId="0" borderId="11" xfId="0" applyNumberFormat="1" applyFont="1" applyBorder="1" applyAlignment="1">
      <alignment horizontal="center" vertical="center"/>
    </xf>
    <xf numFmtId="49" fontId="14" fillId="0" borderId="9" xfId="0" applyNumberFormat="1" applyFont="1" applyBorder="1" applyAlignment="1">
      <alignment horizontal="center" vertical="center"/>
    </xf>
    <xf numFmtId="49" fontId="14" fillId="0" borderId="13" xfId="0" applyNumberFormat="1" applyFont="1" applyBorder="1" applyAlignment="1">
      <alignment horizontal="center" vertical="center"/>
    </xf>
    <xf numFmtId="49" fontId="14" fillId="0" borderId="15" xfId="0" applyNumberFormat="1" applyFont="1" applyBorder="1" applyAlignment="1">
      <alignment horizontal="center" vertical="center"/>
    </xf>
    <xf numFmtId="0" fontId="30" fillId="0" borderId="8"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35"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12" xfId="0" applyFont="1" applyBorder="1" applyAlignment="1">
      <alignment horizontal="left" vertical="center" shrinkToFit="1"/>
    </xf>
    <xf numFmtId="0" fontId="30" fillId="0" borderId="14" xfId="0" applyFont="1" applyBorder="1" applyAlignment="1">
      <alignment horizontal="left" vertical="center" shrinkToFit="1"/>
    </xf>
    <xf numFmtId="0" fontId="30" fillId="0" borderId="21" xfId="0" applyFont="1" applyBorder="1" applyAlignment="1">
      <alignment horizontal="left" vertical="center" shrinkToFit="1"/>
    </xf>
    <xf numFmtId="0" fontId="30" fillId="0" borderId="36" xfId="0" applyFont="1" applyBorder="1" applyAlignment="1">
      <alignment horizontal="left" vertical="center" shrinkToFit="1"/>
    </xf>
    <xf numFmtId="49" fontId="57" fillId="0" borderId="8" xfId="0" applyNumberFormat="1" applyFont="1" applyBorder="1" applyAlignment="1">
      <alignment horizontal="center" vertical="center" wrapText="1"/>
    </xf>
    <xf numFmtId="49" fontId="30" fillId="0" borderId="15" xfId="0" applyNumberFormat="1" applyFont="1" applyBorder="1" applyAlignment="1">
      <alignment horizontal="center" vertical="center"/>
    </xf>
    <xf numFmtId="49" fontId="11" fillId="0" borderId="8" xfId="0" applyNumberFormat="1" applyFont="1" applyBorder="1" applyAlignment="1">
      <alignment horizontal="center" vertical="center" wrapText="1"/>
    </xf>
    <xf numFmtId="49" fontId="11" fillId="0" borderId="12" xfId="0" applyNumberFormat="1" applyFont="1" applyBorder="1" applyAlignment="1">
      <alignment horizontal="center" vertical="center"/>
    </xf>
    <xf numFmtId="49" fontId="11" fillId="0" borderId="0" xfId="0" applyNumberFormat="1" applyFont="1" applyAlignment="1">
      <alignment horizontal="center" vertical="center"/>
    </xf>
    <xf numFmtId="49" fontId="11" fillId="0" borderId="11" xfId="0" applyNumberFormat="1" applyFont="1" applyBorder="1" applyAlignment="1">
      <alignment horizontal="center" vertical="center"/>
    </xf>
    <xf numFmtId="49" fontId="11" fillId="0" borderId="4" xfId="0" applyNumberFormat="1" applyFont="1" applyBorder="1" applyAlignment="1">
      <alignment horizontal="center" vertical="center"/>
    </xf>
    <xf numFmtId="0" fontId="57" fillId="0" borderId="12" xfId="0" applyFont="1" applyBorder="1" applyAlignment="1">
      <alignment horizontal="center" vertical="center" wrapText="1"/>
    </xf>
    <xf numFmtId="0" fontId="57" fillId="0" borderId="14"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11" xfId="0" applyFont="1" applyBorder="1" applyAlignment="1">
      <alignment horizontal="center" vertical="center" wrapText="1"/>
    </xf>
    <xf numFmtId="0" fontId="57" fillId="0" borderId="0" xfId="0" applyFont="1" applyAlignment="1">
      <alignment horizontal="center" vertical="center" wrapText="1"/>
    </xf>
    <xf numFmtId="0" fontId="57" fillId="0" borderId="9" xfId="0" applyFont="1" applyBorder="1" applyAlignment="1">
      <alignment horizontal="center" vertical="center" wrapText="1"/>
    </xf>
    <xf numFmtId="0" fontId="57" fillId="0" borderId="13" xfId="0" applyFont="1" applyBorder="1" applyAlignment="1">
      <alignment horizontal="center" vertical="center" wrapText="1"/>
    </xf>
    <xf numFmtId="0" fontId="57" fillId="0" borderId="15" xfId="0" applyFont="1" applyBorder="1" applyAlignment="1">
      <alignment horizontal="center" vertical="center" wrapText="1"/>
    </xf>
    <xf numFmtId="0" fontId="62" fillId="0" borderId="0" xfId="0" applyFont="1" applyAlignment="1">
      <alignment horizontal="center" vertical="center"/>
    </xf>
    <xf numFmtId="0" fontId="62" fillId="0" borderId="11" xfId="0" applyFont="1" applyBorder="1" applyAlignment="1">
      <alignment horizontal="center" vertical="center"/>
    </xf>
    <xf numFmtId="0" fontId="30" fillId="0" borderId="0" xfId="0" applyFont="1" applyAlignment="1">
      <alignment horizontal="left" vertical="center"/>
    </xf>
    <xf numFmtId="0" fontId="57" fillId="0" borderId="0" xfId="0" applyFont="1" applyAlignment="1">
      <alignment horizontal="left" vertical="center"/>
    </xf>
    <xf numFmtId="0" fontId="19" fillId="0" borderId="14" xfId="0" applyFont="1" applyBorder="1" applyAlignment="1">
      <alignment horizontal="center" vertical="center"/>
    </xf>
    <xf numFmtId="0" fontId="19" fillId="0" borderId="0" xfId="0" applyFont="1" applyBorder="1" applyAlignment="1">
      <alignment horizontal="center" vertical="center"/>
    </xf>
    <xf numFmtId="0" fontId="19" fillId="0" borderId="11" xfId="0" applyFont="1" applyBorder="1" applyAlignment="1">
      <alignment horizontal="center" vertical="center"/>
    </xf>
    <xf numFmtId="0" fontId="19" fillId="0" borderId="15" xfId="0" applyFont="1" applyBorder="1" applyAlignment="1">
      <alignment horizontal="center" vertical="center"/>
    </xf>
    <xf numFmtId="0" fontId="57" fillId="0" borderId="12" xfId="0" applyFont="1" applyBorder="1" applyAlignment="1">
      <alignment horizontal="left" vertical="center" wrapText="1"/>
    </xf>
    <xf numFmtId="0" fontId="57" fillId="0" borderId="4" xfId="0" applyFont="1" applyBorder="1" applyAlignment="1">
      <alignment horizontal="left" vertical="center" wrapText="1"/>
    </xf>
    <xf numFmtId="0" fontId="57" fillId="0" borderId="0" xfId="0" applyFont="1" applyAlignment="1">
      <alignment horizontal="left" vertical="center" wrapText="1"/>
    </xf>
    <xf numFmtId="0" fontId="57" fillId="0" borderId="9" xfId="0" applyFont="1" applyBorder="1" applyAlignment="1">
      <alignment horizontal="left" vertical="center" wrapText="1"/>
    </xf>
    <xf numFmtId="0" fontId="57" fillId="0" borderId="13" xfId="0" applyFont="1" applyBorder="1" applyAlignment="1">
      <alignment horizontal="left" vertical="center" wrapText="1"/>
    </xf>
    <xf numFmtId="49" fontId="30" fillId="0" borderId="4" xfId="0" applyNumberFormat="1" applyFont="1" applyBorder="1" applyAlignment="1">
      <alignment horizontal="center" vertical="center" textRotation="255" wrapText="1"/>
    </xf>
    <xf numFmtId="49" fontId="30" fillId="0" borderId="0" xfId="0" applyNumberFormat="1" applyFont="1" applyAlignment="1">
      <alignment horizontal="center" vertical="center" textRotation="255"/>
    </xf>
    <xf numFmtId="49" fontId="30" fillId="0" borderId="11" xfId="0" applyNumberFormat="1" applyFont="1" applyBorder="1" applyAlignment="1">
      <alignment horizontal="center" vertical="center" textRotation="255"/>
    </xf>
    <xf numFmtId="49" fontId="30" fillId="0" borderId="4" xfId="0" applyNumberFormat="1" applyFont="1" applyBorder="1" applyAlignment="1">
      <alignment horizontal="center" vertical="center" textRotation="255"/>
    </xf>
    <xf numFmtId="49" fontId="30" fillId="0" borderId="9" xfId="0" applyNumberFormat="1" applyFont="1" applyBorder="1" applyAlignment="1">
      <alignment horizontal="center" vertical="center" textRotation="255"/>
    </xf>
    <xf numFmtId="49" fontId="30" fillId="0" borderId="13" xfId="0" applyNumberFormat="1" applyFont="1" applyBorder="1" applyAlignment="1">
      <alignment horizontal="center" vertical="center" textRotation="255"/>
    </xf>
    <xf numFmtId="49" fontId="30" fillId="0" borderId="15" xfId="0" applyNumberFormat="1" applyFont="1" applyBorder="1" applyAlignment="1">
      <alignment horizontal="center" vertical="center" textRotation="255"/>
    </xf>
    <xf numFmtId="49" fontId="19" fillId="0" borderId="14" xfId="0" applyNumberFormat="1" applyFont="1" applyBorder="1" applyAlignment="1">
      <alignment horizontal="center" vertical="center"/>
    </xf>
    <xf numFmtId="49" fontId="66" fillId="0" borderId="8" xfId="0" applyNumberFormat="1" applyFont="1" applyBorder="1" applyAlignment="1">
      <alignment horizontal="center" vertical="center" wrapText="1"/>
    </xf>
    <xf numFmtId="49" fontId="66" fillId="0" borderId="12" xfId="0" applyNumberFormat="1" applyFont="1" applyBorder="1" applyAlignment="1">
      <alignment horizontal="center" vertical="center" wrapText="1"/>
    </xf>
    <xf numFmtId="49" fontId="66" fillId="0" borderId="14" xfId="0" applyNumberFormat="1" applyFont="1" applyBorder="1" applyAlignment="1">
      <alignment horizontal="center" vertical="center" wrapText="1"/>
    </xf>
    <xf numFmtId="49" fontId="66" fillId="0" borderId="9" xfId="0" applyNumberFormat="1" applyFont="1" applyBorder="1" applyAlignment="1">
      <alignment horizontal="center" vertical="center" wrapText="1"/>
    </xf>
    <xf numFmtId="49" fontId="66" fillId="0" borderId="13" xfId="0" applyNumberFormat="1" applyFont="1" applyBorder="1" applyAlignment="1">
      <alignment horizontal="center" vertical="center" wrapText="1"/>
    </xf>
    <xf numFmtId="49" fontId="66" fillId="0" borderId="15" xfId="0" applyNumberFormat="1" applyFont="1" applyBorder="1" applyAlignment="1">
      <alignment horizontal="center" vertical="center" wrapText="1"/>
    </xf>
    <xf numFmtId="0" fontId="57" fillId="0" borderId="14" xfId="0" applyFont="1" applyBorder="1" applyAlignment="1">
      <alignment horizontal="center" vertical="center"/>
    </xf>
    <xf numFmtId="0" fontId="57" fillId="0" borderId="4" xfId="0" applyFont="1" applyBorder="1" applyAlignment="1">
      <alignment horizontal="center" vertical="center"/>
    </xf>
    <xf numFmtId="0" fontId="57" fillId="0" borderId="0" xfId="0" applyFont="1" applyBorder="1" applyAlignment="1">
      <alignment horizontal="center" vertical="center"/>
    </xf>
    <xf numFmtId="0" fontId="57" fillId="0" borderId="11" xfId="0" applyFont="1" applyBorder="1" applyAlignment="1">
      <alignment horizontal="center" vertical="center"/>
    </xf>
    <xf numFmtId="0" fontId="57" fillId="0" borderId="15" xfId="0" applyFont="1" applyBorder="1" applyAlignment="1">
      <alignment horizontal="center" vertical="center"/>
    </xf>
    <xf numFmtId="0" fontId="63" fillId="0" borderId="8" xfId="0" applyFont="1" applyBorder="1" applyAlignment="1">
      <alignment horizontal="center" vertical="center"/>
    </xf>
    <xf numFmtId="0" fontId="63" fillId="0" borderId="4" xfId="0" applyFont="1" applyBorder="1" applyAlignment="1">
      <alignment horizontal="center" vertical="center"/>
    </xf>
    <xf numFmtId="0" fontId="30" fillId="0" borderId="8" xfId="0" applyFont="1" applyBorder="1" applyAlignment="1">
      <alignment horizontal="left" vertical="center" indent="1"/>
    </xf>
    <xf numFmtId="0" fontId="30" fillId="0" borderId="12" xfId="0" applyFont="1" applyBorder="1" applyAlignment="1">
      <alignment horizontal="left" vertical="center" indent="1"/>
    </xf>
    <xf numFmtId="0" fontId="30" fillId="0" borderId="14" xfId="0" applyFont="1" applyBorder="1" applyAlignment="1">
      <alignment horizontal="left" vertical="center" indent="1"/>
    </xf>
    <xf numFmtId="0" fontId="30" fillId="0" borderId="4" xfId="0" applyFont="1" applyBorder="1" applyAlignment="1">
      <alignment horizontal="left" vertical="center" indent="1"/>
    </xf>
    <xf numFmtId="0" fontId="30" fillId="0" borderId="0" xfId="0" applyFont="1" applyAlignment="1">
      <alignment horizontal="left" vertical="center" indent="1"/>
    </xf>
    <xf numFmtId="0" fontId="30" fillId="0" borderId="11" xfId="0" applyFont="1" applyBorder="1" applyAlignment="1">
      <alignment horizontal="left" vertical="center" indent="1"/>
    </xf>
    <xf numFmtId="0" fontId="30" fillId="0" borderId="9" xfId="0" applyFont="1" applyBorder="1" applyAlignment="1">
      <alignment horizontal="left" vertical="center" indent="1"/>
    </xf>
    <xf numFmtId="0" fontId="30" fillId="0" borderId="13" xfId="0" applyFont="1" applyBorder="1" applyAlignment="1">
      <alignment horizontal="left" vertical="center" indent="1"/>
    </xf>
    <xf numFmtId="0" fontId="30" fillId="0" borderId="15" xfId="0" applyFont="1" applyBorder="1" applyAlignment="1">
      <alignment horizontal="left" vertical="center" indent="1"/>
    </xf>
    <xf numFmtId="49" fontId="57" fillId="0" borderId="12" xfId="0" applyNumberFormat="1" applyFont="1" applyBorder="1" applyAlignment="1">
      <alignment horizontal="center" vertical="center"/>
    </xf>
    <xf numFmtId="49" fontId="57" fillId="0" borderId="14" xfId="0" applyNumberFormat="1" applyFont="1" applyBorder="1" applyAlignment="1">
      <alignment horizontal="center" vertical="center"/>
    </xf>
    <xf numFmtId="49" fontId="57" fillId="0" borderId="4" xfId="0" applyNumberFormat="1" applyFont="1" applyBorder="1" applyAlignment="1">
      <alignment horizontal="center" vertical="center"/>
    </xf>
    <xf numFmtId="49" fontId="57" fillId="0" borderId="0" xfId="0" applyNumberFormat="1" applyFont="1" applyAlignment="1">
      <alignment horizontal="center" vertical="center"/>
    </xf>
    <xf numFmtId="49" fontId="57" fillId="0" borderId="11" xfId="0" applyNumberFormat="1" applyFont="1" applyBorder="1" applyAlignment="1">
      <alignment horizontal="center" vertical="center"/>
    </xf>
    <xf numFmtId="49" fontId="57" fillId="0" borderId="9" xfId="0" applyNumberFormat="1" applyFont="1" applyBorder="1" applyAlignment="1">
      <alignment horizontal="center" vertical="center"/>
    </xf>
    <xf numFmtId="49" fontId="57" fillId="0" borderId="13" xfId="0" applyNumberFormat="1" applyFont="1" applyBorder="1" applyAlignment="1">
      <alignment horizontal="center" vertical="center"/>
    </xf>
    <xf numFmtId="49" fontId="57" fillId="0" borderId="15" xfId="0" applyNumberFormat="1" applyFont="1" applyBorder="1" applyAlignment="1">
      <alignment horizontal="center" vertical="center"/>
    </xf>
    <xf numFmtId="0" fontId="61" fillId="0" borderId="102" xfId="0" applyFont="1" applyBorder="1" applyAlignment="1">
      <alignment horizontal="center" vertical="top" wrapText="1" shrinkToFit="1"/>
    </xf>
    <xf numFmtId="0" fontId="61" fillId="0" borderId="18" xfId="0" applyFont="1" applyBorder="1" applyAlignment="1">
      <alignment horizontal="center" vertical="top" shrinkToFit="1"/>
    </xf>
    <xf numFmtId="0" fontId="61" fillId="0" borderId="4" xfId="0" applyFont="1" applyBorder="1" applyAlignment="1">
      <alignment horizontal="center" vertical="top" shrinkToFit="1"/>
    </xf>
    <xf numFmtId="0" fontId="61" fillId="0" borderId="0" xfId="0" applyFont="1" applyBorder="1" applyAlignment="1">
      <alignment horizontal="center" vertical="top" shrinkToFit="1"/>
    </xf>
    <xf numFmtId="0" fontId="61" fillId="0" borderId="9" xfId="0" applyFont="1" applyBorder="1" applyAlignment="1">
      <alignment horizontal="center" vertical="top" shrinkToFit="1"/>
    </xf>
    <xf numFmtId="0" fontId="61" fillId="0" borderId="13" xfId="0" applyFont="1" applyBorder="1" applyAlignment="1">
      <alignment horizontal="center" vertical="top" shrinkToFit="1"/>
    </xf>
    <xf numFmtId="0" fontId="57" fillId="0" borderId="18" xfId="0" applyFont="1" applyBorder="1" applyAlignment="1">
      <alignment horizontal="left" vertical="center" shrinkToFit="1"/>
    </xf>
    <xf numFmtId="0" fontId="57" fillId="0" borderId="103" xfId="0" applyFont="1" applyBorder="1" applyAlignment="1">
      <alignment horizontal="left" vertical="center" shrinkToFit="1"/>
    </xf>
    <xf numFmtId="0" fontId="57" fillId="0" borderId="0" xfId="0" applyFont="1" applyBorder="1" applyAlignment="1">
      <alignment horizontal="left" vertical="center" shrinkToFit="1"/>
    </xf>
    <xf numFmtId="0" fontId="57" fillId="0" borderId="11" xfId="0" applyFont="1" applyBorder="1" applyAlignment="1">
      <alignment horizontal="left" vertical="center" shrinkToFit="1"/>
    </xf>
    <xf numFmtId="0" fontId="57" fillId="0" borderId="13" xfId="0" applyFont="1" applyBorder="1" applyAlignment="1">
      <alignment horizontal="left" vertical="center" shrinkToFit="1"/>
    </xf>
    <xf numFmtId="0" fontId="57" fillId="0" borderId="15" xfId="0" applyFont="1" applyBorder="1" applyAlignment="1">
      <alignment horizontal="left" vertical="center" shrinkToFit="1"/>
    </xf>
    <xf numFmtId="49" fontId="19" fillId="0" borderId="36" xfId="0" applyNumberFormat="1" applyFont="1" applyBorder="1" applyAlignment="1">
      <alignment horizontal="center" vertical="center"/>
    </xf>
  </cellXfs>
  <cellStyles count="3">
    <cellStyle name="ハイパーリンク" xfId="2" builtinId="8"/>
    <cellStyle name="桁区切り" xfId="1" builtinId="6"/>
    <cellStyle name="標準" xfId="0" builtinId="0"/>
  </cellStyles>
  <dxfs count="5">
    <dxf>
      <font>
        <color theme="0" tint="-0.24994659260841701"/>
      </font>
      <fill>
        <patternFill>
          <bgColor theme="0" tint="-0.24994659260841701"/>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1" tint="0.499984740745262"/>
      </font>
      <fill>
        <patternFill>
          <bgColor theme="1" tint="0.499984740745262"/>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checked="Checked" firstButton="1" fmlaLink="加入申込書!$HE$6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加入申込書!$HE$76"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加入申込書!$HE$43"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fmlaLink="$HE$60"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checked="Checked" firstButton="1" fmlaLink="$HE$43"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checked="Checked" firstButton="1" fmlaLink="$HE$76"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checked="Checked" firstButton="1" fmlaLink="$HE$60"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firstButton="1" fmlaLink="$HE$43"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checked="Checked" firstButton="1" fmlaLink="$HE$76"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checked="Checked" firstButton="1" fmlaLink="加入申込書!$HE$60" lockText="1" noThreeD="1"/>
</file>

<file path=xl/ctrlProps/ctrlProp2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142875</xdr:colOff>
          <xdr:row>15</xdr:row>
          <xdr:rowOff>0</xdr:rowOff>
        </xdr:from>
        <xdr:to>
          <xdr:col>4</xdr:col>
          <xdr:colOff>923925</xdr:colOff>
          <xdr:row>16</xdr:row>
          <xdr:rowOff>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xmlns=""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1085850</xdr:colOff>
          <xdr:row>15</xdr:row>
          <xdr:rowOff>0</xdr:rowOff>
        </xdr:from>
        <xdr:to>
          <xdr:col>4</xdr:col>
          <xdr:colOff>1857375</xdr:colOff>
          <xdr:row>16</xdr:row>
          <xdr:rowOff>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xmlns=""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10</xdr:row>
          <xdr:rowOff>257175</xdr:rowOff>
        </xdr:from>
        <xdr:to>
          <xdr:col>4</xdr:col>
          <xdr:colOff>323850</xdr:colOff>
          <xdr:row>11</xdr:row>
          <xdr:rowOff>257175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xmlns=""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1076325</xdr:colOff>
          <xdr:row>10</xdr:row>
          <xdr:rowOff>266700</xdr:rowOff>
        </xdr:from>
        <xdr:to>
          <xdr:col>4</xdr:col>
          <xdr:colOff>1295400</xdr:colOff>
          <xdr:row>11</xdr:row>
          <xdr:rowOff>257175</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xmlns=""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5</xdr:col>
          <xdr:colOff>1876425</xdr:colOff>
          <xdr:row>16</xdr:row>
          <xdr:rowOff>0</xdr:rowOff>
        </xdr:to>
        <xdr:sp macro="" textlink="">
          <xdr:nvSpPr>
            <xdr:cNvPr id="1036" name="Group Box 12" hidden="1">
              <a:extLst>
                <a:ext uri="{63B3BB69-23CF-44E3-9099-C40C66FF867C}">
                  <a14:compatExt spid="_x0000_s1036"/>
                </a:ext>
                <a:ext uri="{FF2B5EF4-FFF2-40B4-BE49-F238E27FC236}">
                  <a16:creationId xmlns:a16="http://schemas.microsoft.com/office/drawing/2014/main" xmlns="" id="{00000000-0008-0000-0100-00000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11</xdr:row>
          <xdr:rowOff>0</xdr:rowOff>
        </xdr:from>
        <xdr:to>
          <xdr:col>5</xdr:col>
          <xdr:colOff>1876425</xdr:colOff>
          <xdr:row>12</xdr:row>
          <xdr:rowOff>0</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xmlns="" id="{00000000-0008-0000-01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4</xdr:col>
      <xdr:colOff>1396999</xdr:colOff>
      <xdr:row>13</xdr:row>
      <xdr:rowOff>0</xdr:rowOff>
    </xdr:from>
    <xdr:ext cx="2670175" cy="404812"/>
    <xdr:sp macro="" textlink="">
      <xdr:nvSpPr>
        <xdr:cNvPr id="4" name="テキスト ボックス 3">
          <a:extLst>
            <a:ext uri="{FF2B5EF4-FFF2-40B4-BE49-F238E27FC236}">
              <a16:creationId xmlns:a16="http://schemas.microsoft.com/office/drawing/2014/main" xmlns="" id="{00000000-0008-0000-0100-000004000000}"/>
            </a:ext>
          </a:extLst>
        </xdr:cNvPr>
        <xdr:cNvSpPr txBox="1"/>
      </xdr:nvSpPr>
      <xdr:spPr>
        <a:xfrm>
          <a:off x="3597274" y="3400425"/>
          <a:ext cx="2670175" cy="404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r>
            <a:rPr kumimoji="1" lang="ja-JP" altLang="en-US" sz="900" b="0">
              <a:solidFill>
                <a:srgbClr val="FF0000"/>
              </a:solidFill>
              <a:latin typeface="BIZ UDPゴシック" panose="020B0400000000000000" pitchFamily="50" charset="-128"/>
              <a:ea typeface="BIZ UDPゴシック" panose="020B0400000000000000" pitchFamily="50" charset="-128"/>
            </a:rPr>
            <a:t>・○○</a:t>
          </a:r>
          <a:r>
            <a:rPr kumimoji="1" lang="ja-JP" altLang="en-US" sz="900" b="0" u="sng">
              <a:solidFill>
                <a:srgbClr val="FF0000"/>
              </a:solidFill>
              <a:latin typeface="BIZ UDPゴシック" panose="020B0400000000000000" pitchFamily="50" charset="-128"/>
              <a:ea typeface="BIZ UDPゴシック" panose="020B0400000000000000" pitchFamily="50" charset="-128"/>
            </a:rPr>
            <a:t>銀行</a:t>
          </a:r>
          <a:r>
            <a:rPr kumimoji="1" lang="ja-JP" altLang="en-US" sz="900" b="0">
              <a:solidFill>
                <a:srgbClr val="FF0000"/>
              </a:solidFill>
              <a:latin typeface="BIZ UDPゴシック" panose="020B0400000000000000" pitchFamily="50" charset="-128"/>
              <a:ea typeface="BIZ UDPゴシック" panose="020B0400000000000000" pitchFamily="50" charset="-128"/>
            </a:rPr>
            <a:t>や○○</a:t>
          </a:r>
          <a:r>
            <a:rPr kumimoji="1" lang="ja-JP" altLang="en-US" sz="900" b="0" u="sng">
              <a:solidFill>
                <a:srgbClr val="FF0000"/>
              </a:solidFill>
              <a:latin typeface="BIZ UDPゴシック" panose="020B0400000000000000" pitchFamily="50" charset="-128"/>
              <a:ea typeface="BIZ UDPゴシック" panose="020B0400000000000000" pitchFamily="50" charset="-128"/>
            </a:rPr>
            <a:t>信用組合</a:t>
          </a:r>
          <a:r>
            <a:rPr kumimoji="1" lang="ja-JP" altLang="en-US" sz="900" b="0" u="none">
              <a:solidFill>
                <a:srgbClr val="FF0000"/>
              </a:solidFill>
              <a:latin typeface="BIZ UDPゴシック" panose="020B0400000000000000" pitchFamily="50" charset="-128"/>
              <a:ea typeface="BIZ UDPゴシック" panose="020B0400000000000000" pitchFamily="50" charset="-128"/>
            </a:rPr>
            <a:t>も</a:t>
          </a:r>
          <a:r>
            <a:rPr kumimoji="1" lang="ja-JP" altLang="en-US" sz="900" b="0">
              <a:solidFill>
                <a:srgbClr val="FF0000"/>
              </a:solidFill>
              <a:latin typeface="BIZ UDPゴシック" panose="020B0400000000000000" pitchFamily="50" charset="-128"/>
              <a:ea typeface="BIZ UDPゴシック" panose="020B0400000000000000" pitchFamily="50" charset="-128"/>
            </a:rPr>
            <a:t>省略せず入力ください。</a:t>
          </a:r>
          <a:endParaRPr kumimoji="1" lang="en-US" altLang="ja-JP" sz="900" b="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900" b="0">
              <a:solidFill>
                <a:srgbClr val="FF0000"/>
              </a:solidFill>
              <a:latin typeface="BIZ UDPゴシック" panose="020B0400000000000000" pitchFamily="50" charset="-128"/>
              <a:ea typeface="BIZ UDPゴシック" panose="020B0400000000000000" pitchFamily="50" charset="-128"/>
            </a:rPr>
            <a:t>・ゆうちょ銀行は指定いただけません。</a:t>
          </a:r>
          <a:endParaRPr kumimoji="1" lang="en-US" altLang="ja-JP" sz="900" b="0">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4</xdr:col>
      <xdr:colOff>1301750</xdr:colOff>
      <xdr:row>14</xdr:row>
      <xdr:rowOff>1</xdr:rowOff>
    </xdr:from>
    <xdr:ext cx="2619375" cy="285750"/>
    <xdr:sp macro="" textlink="">
      <xdr:nvSpPr>
        <xdr:cNvPr id="23" name="テキスト ボックス 22">
          <a:extLst>
            <a:ext uri="{FF2B5EF4-FFF2-40B4-BE49-F238E27FC236}">
              <a16:creationId xmlns:a16="http://schemas.microsoft.com/office/drawing/2014/main" xmlns="" id="{00000000-0008-0000-0100-000017000000}"/>
            </a:ext>
          </a:extLst>
        </xdr:cNvPr>
        <xdr:cNvSpPr txBox="1"/>
      </xdr:nvSpPr>
      <xdr:spPr>
        <a:xfrm>
          <a:off x="3500438" y="3802064"/>
          <a:ext cx="26193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r"/>
          <a:r>
            <a:rPr kumimoji="1" lang="ja-JP" altLang="en-US" sz="900" b="0">
              <a:solidFill>
                <a:srgbClr val="FF0000"/>
              </a:solidFill>
              <a:latin typeface="BIZ UDPゴシック" panose="020B0400000000000000" pitchFamily="50" charset="-128"/>
              <a:ea typeface="BIZ UDPゴシック" panose="020B0400000000000000" pitchFamily="50" charset="-128"/>
            </a:rPr>
            <a:t>○○</a:t>
          </a:r>
          <a:r>
            <a:rPr kumimoji="1" lang="ja-JP" altLang="en-US" sz="900" b="0" u="sng">
              <a:solidFill>
                <a:srgbClr val="FF0000"/>
              </a:solidFill>
              <a:latin typeface="BIZ UDPゴシック" panose="020B0400000000000000" pitchFamily="50" charset="-128"/>
              <a:ea typeface="BIZ UDPゴシック" panose="020B0400000000000000" pitchFamily="50" charset="-128"/>
            </a:rPr>
            <a:t>支店</a:t>
          </a:r>
          <a:r>
            <a:rPr kumimoji="1" lang="ja-JP" altLang="en-US" sz="900" b="0">
              <a:solidFill>
                <a:srgbClr val="FF0000"/>
              </a:solidFill>
              <a:latin typeface="BIZ UDPゴシック" panose="020B0400000000000000" pitchFamily="50" charset="-128"/>
              <a:ea typeface="BIZ UDPゴシック" panose="020B0400000000000000" pitchFamily="50" charset="-128"/>
            </a:rPr>
            <a:t>や○○</a:t>
          </a:r>
          <a:r>
            <a:rPr kumimoji="1" lang="ja-JP" altLang="en-US" sz="900" b="0" u="sng">
              <a:solidFill>
                <a:srgbClr val="FF0000"/>
              </a:solidFill>
              <a:latin typeface="BIZ UDPゴシック" panose="020B0400000000000000" pitchFamily="50" charset="-128"/>
              <a:ea typeface="BIZ UDPゴシック" panose="020B0400000000000000" pitchFamily="50" charset="-128"/>
            </a:rPr>
            <a:t>出張所</a:t>
          </a:r>
          <a:r>
            <a:rPr kumimoji="1" lang="ja-JP" altLang="en-US" sz="900" b="0">
              <a:solidFill>
                <a:srgbClr val="FF0000"/>
              </a:solidFill>
              <a:latin typeface="BIZ UDPゴシック" panose="020B0400000000000000" pitchFamily="50" charset="-128"/>
              <a:ea typeface="BIZ UDPゴシック" panose="020B0400000000000000" pitchFamily="50" charset="-128"/>
            </a:rPr>
            <a:t>も省略せず入力ください。</a:t>
          </a:r>
          <a:endParaRPr kumimoji="1" lang="en-US" altLang="ja-JP" sz="900" b="0">
            <a:solidFill>
              <a:srgbClr val="FF0000"/>
            </a:solidFill>
            <a:latin typeface="BIZ UDPゴシック" panose="020B0400000000000000" pitchFamily="50" charset="-128"/>
            <a:ea typeface="BIZ UDPゴシック" panose="020B0400000000000000" pitchFamily="50" charset="-128"/>
          </a:endParaRPr>
        </a:p>
        <a:p>
          <a:pPr algn="r"/>
          <a:endParaRPr kumimoji="1" lang="en-US" altLang="ja-JP" sz="900" b="0">
            <a:solidFill>
              <a:srgbClr val="FF0000"/>
            </a:solidFill>
          </a:endParaRPr>
        </a:p>
      </xdr:txBody>
    </xdr:sp>
    <xdr:clientData/>
  </xdr:oneCellAnchor>
  <xdr:twoCellAnchor>
    <xdr:from>
      <xdr:col>5</xdr:col>
      <xdr:colOff>14288</xdr:colOff>
      <xdr:row>21</xdr:row>
      <xdr:rowOff>85725</xdr:rowOff>
    </xdr:from>
    <xdr:to>
      <xdr:col>6</xdr:col>
      <xdr:colOff>61913</xdr:colOff>
      <xdr:row>22</xdr:row>
      <xdr:rowOff>69851</xdr:rowOff>
    </xdr:to>
    <xdr:sp macro="" textlink="">
      <xdr:nvSpPr>
        <xdr:cNvPr id="2" name="テキスト ボックス 1">
          <a:extLst>
            <a:ext uri="{FF2B5EF4-FFF2-40B4-BE49-F238E27FC236}">
              <a16:creationId xmlns:a16="http://schemas.microsoft.com/office/drawing/2014/main" xmlns="" id="{00000000-0008-0000-0100-000002000000}"/>
            </a:ext>
          </a:extLst>
        </xdr:cNvPr>
        <xdr:cNvSpPr txBox="1"/>
      </xdr:nvSpPr>
      <xdr:spPr>
        <a:xfrm>
          <a:off x="4262438" y="6419850"/>
          <a:ext cx="2095500" cy="260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solidFill>
                <a:srgbClr val="FF0000"/>
              </a:solidFill>
              <a:latin typeface="BIZ UDPゴシック" panose="020B0400000000000000" pitchFamily="50" charset="-128"/>
              <a:ea typeface="BIZ UDPゴシック" panose="020B0400000000000000" pitchFamily="50" charset="-128"/>
            </a:rPr>
            <a:t>氏と名の間は</a:t>
          </a:r>
          <a:r>
            <a:rPr kumimoji="1" lang="en-US" altLang="ja-JP" sz="800">
              <a:solidFill>
                <a:srgbClr val="FF0000"/>
              </a:solidFill>
              <a:latin typeface="BIZ UDPゴシック" panose="020B0400000000000000" pitchFamily="50" charset="-128"/>
              <a:ea typeface="BIZ UDPゴシック" panose="020B0400000000000000" pitchFamily="50" charset="-128"/>
            </a:rPr>
            <a:t>1</a:t>
          </a:r>
          <a:r>
            <a:rPr kumimoji="1" lang="ja-JP" altLang="en-US" sz="800">
              <a:solidFill>
                <a:srgbClr val="FF0000"/>
              </a:solidFill>
              <a:latin typeface="BIZ UDPゴシック" panose="020B0400000000000000" pitchFamily="50" charset="-128"/>
              <a:ea typeface="BIZ UDPゴシック" panose="020B0400000000000000" pitchFamily="50" charset="-128"/>
            </a:rPr>
            <a:t>文字あけて入力ください。</a:t>
          </a:r>
          <a:endParaRPr kumimoji="1" lang="en-US" altLang="ja-JP" sz="800">
            <a:solidFill>
              <a:srgbClr val="FF0000"/>
            </a:solidFill>
            <a:latin typeface="BIZ UDPゴシック" panose="020B0400000000000000" pitchFamily="50" charset="-128"/>
            <a:ea typeface="BIZ UDPゴシック" panose="020B0400000000000000" pitchFamily="50" charset="-128"/>
          </a:endParaRPr>
        </a:p>
        <a:p>
          <a:pPr algn="r"/>
          <a:endParaRPr kumimoji="1" lang="ja-JP" altLang="en-US" sz="800">
            <a:latin typeface="+mn-ea"/>
            <a:ea typeface="+mn-ea"/>
          </a:endParaRPr>
        </a:p>
      </xdr:txBody>
    </xdr:sp>
    <xdr:clientData/>
  </xdr:twoCellAnchor>
  <xdr:twoCellAnchor>
    <xdr:from>
      <xdr:col>5</xdr:col>
      <xdr:colOff>1790700</xdr:colOff>
      <xdr:row>20</xdr:row>
      <xdr:rowOff>19050</xdr:rowOff>
    </xdr:from>
    <xdr:to>
      <xdr:col>10</xdr:col>
      <xdr:colOff>0</xdr:colOff>
      <xdr:row>20</xdr:row>
      <xdr:rowOff>561975</xdr:rowOff>
    </xdr:to>
    <xdr:sp macro="" textlink="">
      <xdr:nvSpPr>
        <xdr:cNvPr id="3" name="テキスト ボックス 2">
          <a:extLst>
            <a:ext uri="{FF2B5EF4-FFF2-40B4-BE49-F238E27FC236}">
              <a16:creationId xmlns:a16="http://schemas.microsoft.com/office/drawing/2014/main" xmlns="" id="{00000000-0008-0000-0100-000003000000}"/>
            </a:ext>
          </a:extLst>
        </xdr:cNvPr>
        <xdr:cNvSpPr txBox="1"/>
      </xdr:nvSpPr>
      <xdr:spPr>
        <a:xfrm>
          <a:off x="6038850" y="5772150"/>
          <a:ext cx="3771900"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Ins="0" bIns="0" rtlCol="0" anchor="ctr" anchorCtr="0"/>
        <a:lstStyle/>
        <a:p>
          <a:r>
            <a:rPr kumimoji="1" lang="en-US" altLang="ja-JP" sz="800">
              <a:solidFill>
                <a:srgbClr val="FF0000"/>
              </a:solidFill>
              <a:latin typeface="BIZ UDPゴシック" panose="020B0400000000000000" pitchFamily="50" charset="-128"/>
              <a:ea typeface="BIZ UDPゴシック" panose="020B0400000000000000" pitchFamily="50" charset="-128"/>
            </a:rPr>
            <a:t>※</a:t>
          </a:r>
          <a:r>
            <a:rPr kumimoji="1" lang="ja-JP" altLang="en-US" sz="800">
              <a:solidFill>
                <a:srgbClr val="FF0000"/>
              </a:solidFill>
              <a:latin typeface="BIZ UDPゴシック" panose="020B0400000000000000" pitchFamily="50" charset="-128"/>
              <a:ea typeface="BIZ UDPゴシック" panose="020B0400000000000000" pitchFamily="50" charset="-128"/>
            </a:rPr>
            <a:t>掛金月額は、</a:t>
          </a:r>
          <a:r>
            <a:rPr kumimoji="1" lang="en-US" altLang="ja-JP" sz="800">
              <a:solidFill>
                <a:srgbClr val="FF0000"/>
              </a:solidFill>
              <a:latin typeface="BIZ UDPゴシック" panose="020B0400000000000000" pitchFamily="50" charset="-128"/>
              <a:ea typeface="BIZ UDPゴシック" panose="020B0400000000000000" pitchFamily="50" charset="-128"/>
            </a:rPr>
            <a:t>1,000</a:t>
          </a:r>
          <a:r>
            <a:rPr kumimoji="1" lang="ja-JP" altLang="en-US" sz="800">
              <a:solidFill>
                <a:srgbClr val="FF0000"/>
              </a:solidFill>
              <a:latin typeface="BIZ UDPゴシック" panose="020B0400000000000000" pitchFamily="50" charset="-128"/>
              <a:ea typeface="BIZ UDPゴシック" panose="020B0400000000000000" pitchFamily="50" charset="-128"/>
            </a:rPr>
            <a:t>円～</a:t>
          </a:r>
          <a:r>
            <a:rPr kumimoji="1" lang="en-US" altLang="ja-JP" sz="800">
              <a:solidFill>
                <a:srgbClr val="FF0000"/>
              </a:solidFill>
              <a:latin typeface="BIZ UDPゴシック" panose="020B0400000000000000" pitchFamily="50" charset="-128"/>
              <a:ea typeface="BIZ UDPゴシック" panose="020B0400000000000000" pitchFamily="50" charset="-128"/>
            </a:rPr>
            <a:t>30,000</a:t>
          </a:r>
          <a:r>
            <a:rPr kumimoji="1" lang="ja-JP" altLang="en-US" sz="800">
              <a:solidFill>
                <a:srgbClr val="FF0000"/>
              </a:solidFill>
              <a:latin typeface="BIZ UDPゴシック" panose="020B0400000000000000" pitchFamily="50" charset="-128"/>
              <a:ea typeface="BIZ UDPゴシック" panose="020B0400000000000000" pitchFamily="50" charset="-128"/>
            </a:rPr>
            <a:t>円の範囲で、千円単位で入力ください。</a:t>
          </a:r>
          <a:endParaRPr kumimoji="1" lang="en-US" altLang="ja-JP" sz="800">
            <a:solidFill>
              <a:srgbClr val="FF0000"/>
            </a:solidFill>
            <a:latin typeface="BIZ UDPゴシック" panose="020B0400000000000000" pitchFamily="50" charset="-128"/>
            <a:ea typeface="BIZ UDPゴシック" panose="020B0400000000000000" pitchFamily="50" charset="-128"/>
          </a:endParaRPr>
        </a:p>
        <a:p>
          <a:r>
            <a:rPr kumimoji="1" lang="en-US" altLang="ja-JP" sz="800">
              <a:solidFill>
                <a:srgbClr val="FF0000"/>
              </a:solidFill>
              <a:latin typeface="BIZ UDPゴシック" panose="020B0400000000000000" pitchFamily="50" charset="-128"/>
              <a:ea typeface="BIZ UDPゴシック" panose="020B0400000000000000" pitchFamily="50" charset="-128"/>
            </a:rPr>
            <a:t>※</a:t>
          </a:r>
          <a:r>
            <a:rPr kumimoji="1" lang="ja-JP" altLang="en-US" sz="800">
              <a:solidFill>
                <a:srgbClr val="FF0000"/>
              </a:solidFill>
              <a:latin typeface="BIZ UDPゴシック" panose="020B0400000000000000" pitchFamily="50" charset="-128"/>
              <a:ea typeface="BIZ UDPゴシック" panose="020B0400000000000000" pitchFamily="50" charset="-128"/>
            </a:rPr>
            <a:t>掛金増額の場合、既加入額と合算して</a:t>
          </a:r>
          <a:r>
            <a:rPr kumimoji="1" lang="en-US" altLang="ja-JP" sz="800">
              <a:solidFill>
                <a:srgbClr val="FF0000"/>
              </a:solidFill>
              <a:latin typeface="BIZ UDPゴシック" panose="020B0400000000000000" pitchFamily="50" charset="-128"/>
              <a:ea typeface="BIZ UDPゴシック" panose="020B0400000000000000" pitchFamily="50" charset="-128"/>
            </a:rPr>
            <a:t>30,000</a:t>
          </a:r>
          <a:r>
            <a:rPr kumimoji="1" lang="ja-JP" altLang="en-US" sz="800">
              <a:solidFill>
                <a:srgbClr val="FF0000"/>
              </a:solidFill>
              <a:latin typeface="BIZ UDPゴシック" panose="020B0400000000000000" pitchFamily="50" charset="-128"/>
              <a:ea typeface="BIZ UDPゴシック" panose="020B0400000000000000" pitchFamily="50" charset="-128"/>
            </a:rPr>
            <a:t>円の範囲内となるよう</a:t>
          </a:r>
          <a:endParaRPr kumimoji="1" lang="en-US" altLang="ja-JP" sz="800">
            <a:solidFill>
              <a:srgbClr val="FF0000"/>
            </a:solidFill>
            <a:latin typeface="BIZ UDPゴシック" panose="020B0400000000000000" pitchFamily="50" charset="-128"/>
            <a:ea typeface="BIZ UDPゴシック" panose="020B0400000000000000" pitchFamily="50" charset="-128"/>
          </a:endParaRPr>
        </a:p>
        <a:p>
          <a:r>
            <a:rPr kumimoji="1" lang="ja-JP" altLang="en-US" sz="800" baseline="0">
              <a:solidFill>
                <a:srgbClr val="FF0000"/>
              </a:solidFill>
              <a:latin typeface="BIZ UDPゴシック" panose="020B0400000000000000" pitchFamily="50" charset="-128"/>
              <a:ea typeface="BIZ UDPゴシック" panose="020B0400000000000000" pitchFamily="50" charset="-128"/>
            </a:rPr>
            <a:t>   </a:t>
          </a:r>
          <a:r>
            <a:rPr kumimoji="1" lang="ja-JP" altLang="en-US" sz="800">
              <a:solidFill>
                <a:srgbClr val="FF0000"/>
              </a:solidFill>
              <a:latin typeface="BIZ UDPゴシック" panose="020B0400000000000000" pitchFamily="50" charset="-128"/>
              <a:ea typeface="BIZ UDPゴシック" panose="020B0400000000000000" pitchFamily="50" charset="-128"/>
            </a:rPr>
            <a:t>増額する掛金月額を入力ください。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104775</xdr:colOff>
          <xdr:row>5</xdr:row>
          <xdr:rowOff>0</xdr:rowOff>
        </xdr:from>
        <xdr:to>
          <xdr:col>5</xdr:col>
          <xdr:colOff>1876425</xdr:colOff>
          <xdr:row>6</xdr:row>
          <xdr:rowOff>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xmlns=""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新規加入（以下の口座で初めて振替される場合）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xdr:row>
          <xdr:rowOff>0</xdr:rowOff>
        </xdr:from>
        <xdr:to>
          <xdr:col>5</xdr:col>
          <xdr:colOff>2028825</xdr:colOff>
          <xdr:row>7</xdr:row>
          <xdr:rowOff>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xmlns=""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追加加入（被共済者の追加・掛金の増額、以下の口座で振替されている場合）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4</xdr:row>
          <xdr:rowOff>142875</xdr:rowOff>
        </xdr:from>
        <xdr:to>
          <xdr:col>6</xdr:col>
          <xdr:colOff>142875</xdr:colOff>
          <xdr:row>7</xdr:row>
          <xdr:rowOff>219075</xdr:rowOff>
        </xdr:to>
        <xdr:sp macro="" textlink="">
          <xdr:nvSpPr>
            <xdr:cNvPr id="1041" name="Group Box 17" hidden="1">
              <a:extLst>
                <a:ext uri="{63B3BB69-23CF-44E3-9099-C40C66FF867C}">
                  <a14:compatExt spid="_x0000_s1041"/>
                </a:ext>
                <a:ext uri="{FF2B5EF4-FFF2-40B4-BE49-F238E27FC236}">
                  <a16:creationId xmlns:a16="http://schemas.microsoft.com/office/drawing/2014/main" xmlns="" id="{00000000-0008-0000-0100-00001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56284</xdr:colOff>
      <xdr:row>16</xdr:row>
      <xdr:rowOff>77932</xdr:rowOff>
    </xdr:from>
    <xdr:to>
      <xdr:col>41</xdr:col>
      <xdr:colOff>37234</xdr:colOff>
      <xdr:row>19</xdr:row>
      <xdr:rowOff>36368</xdr:rowOff>
    </xdr:to>
    <xdr:sp macro="" textlink="">
      <xdr:nvSpPr>
        <xdr:cNvPr id="2" name="Text Box 48">
          <a:extLst>
            <a:ext uri="{FF2B5EF4-FFF2-40B4-BE49-F238E27FC236}">
              <a16:creationId xmlns:a16="http://schemas.microsoft.com/office/drawing/2014/main" xmlns="" id="{00000000-0008-0000-0200-000002000000}"/>
            </a:ext>
          </a:extLst>
        </xdr:cNvPr>
        <xdr:cNvSpPr txBox="1">
          <a:spLocks noChangeArrowheads="1"/>
        </xdr:cNvSpPr>
      </xdr:nvSpPr>
      <xdr:spPr bwMode="auto">
        <a:xfrm>
          <a:off x="56284" y="1463387"/>
          <a:ext cx="3176155" cy="2182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明朝"/>
              <a:ea typeface="ＭＳ Ｐゴシック"/>
            </a:rPr>
            <a:t>　</a:t>
          </a:r>
          <a:r>
            <a:rPr lang="ja-JP" altLang="en-US" sz="900" b="0" i="0" u="none" strike="noStrike" baseline="0">
              <a:solidFill>
                <a:schemeClr val="bg1"/>
              </a:solidFill>
              <a:latin typeface="明朝"/>
              <a:ea typeface="ＭＳ Ｐゴシック"/>
            </a:rPr>
            <a:t>以下の内容をご確認のうえ、枠線内をご記入・押印ください。</a:t>
          </a:r>
          <a:endParaRPr lang="en-US" altLang="ja-JP" sz="900" b="0" i="0" u="none" strike="noStrike" baseline="0">
            <a:solidFill>
              <a:schemeClr val="bg1"/>
            </a:solidFill>
            <a:latin typeface="明朝"/>
            <a:ea typeface="ＭＳ Ｐゴシック"/>
          </a:endParaRPr>
        </a:p>
        <a:p>
          <a:pPr algn="l" rtl="0">
            <a:defRPr sz="1000"/>
          </a:pPr>
          <a:endParaRPr lang="ja-JP" altLang="en-US" sz="1000" b="0" i="0" u="none" strike="noStrike" baseline="0">
            <a:solidFill>
              <a:srgbClr val="000000"/>
            </a:solidFill>
            <a:latin typeface="明朝"/>
            <a:ea typeface="ＭＳ Ｐゴシック"/>
          </a:endParaRPr>
        </a:p>
        <a:p>
          <a:pPr algn="l" rtl="0">
            <a:defRPr sz="1000"/>
          </a:pPr>
          <a:r>
            <a:rPr lang="ja-JP" altLang="en-US" sz="1100" b="0" i="0" u="none" strike="noStrike" baseline="0">
              <a:solidFill>
                <a:srgbClr val="000000"/>
              </a:solidFill>
              <a:latin typeface="明朝"/>
              <a:ea typeface="ＭＳ Ｐゴシック"/>
            </a:rPr>
            <a:t>　　</a:t>
          </a:r>
        </a:p>
        <a:p>
          <a:pPr algn="l" rtl="0">
            <a:defRPr sz="1000"/>
          </a:pPr>
          <a:r>
            <a:rPr lang="ja-JP" altLang="en-US" sz="1100" b="0" i="0" u="none" strike="noStrike" baseline="0">
              <a:solidFill>
                <a:srgbClr val="000000"/>
              </a:solidFill>
              <a:latin typeface="明朝"/>
              <a:ea typeface="ＭＳ Ｐゴシック"/>
            </a:rPr>
            <a:t>　　</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0</xdr:colOff>
      <xdr:row>12</xdr:row>
      <xdr:rowOff>7327</xdr:rowOff>
    </xdr:from>
    <xdr:to>
      <xdr:col>42</xdr:col>
      <xdr:colOff>9525</xdr:colOff>
      <xdr:row>17</xdr:row>
      <xdr:rowOff>0</xdr:rowOff>
    </xdr:to>
    <xdr:sp macro="" textlink="">
      <xdr:nvSpPr>
        <xdr:cNvPr id="3" name="Text Box 49">
          <a:extLst>
            <a:ext uri="{FF2B5EF4-FFF2-40B4-BE49-F238E27FC236}">
              <a16:creationId xmlns:a16="http://schemas.microsoft.com/office/drawing/2014/main" xmlns="" id="{00000000-0008-0000-0200-000003000000}"/>
            </a:ext>
          </a:extLst>
        </xdr:cNvPr>
        <xdr:cNvSpPr txBox="1">
          <a:spLocks noChangeArrowheads="1"/>
        </xdr:cNvSpPr>
      </xdr:nvSpPr>
      <xdr:spPr bwMode="auto">
        <a:xfrm>
          <a:off x="0" y="1062404"/>
          <a:ext cx="3086833" cy="4322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団体名</a:t>
          </a:r>
          <a:endParaRPr lang="en-US" altLang="ja-JP" sz="8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公益財団法人　</a:t>
          </a:r>
          <a:r>
            <a:rPr lang="ja-JP" altLang="en-US" sz="1400" b="1" i="0" u="none" strike="noStrike" baseline="0">
              <a:solidFill>
                <a:srgbClr val="000000"/>
              </a:solidFill>
              <a:latin typeface="ＭＳ Ｐゴシック"/>
              <a:ea typeface="ＭＳ Ｐゴシック"/>
            </a:rPr>
            <a:t>東法連特定退職金共済会</a:t>
          </a:r>
          <a:r>
            <a:rPr lang="ja-JP" altLang="en-US" sz="900" b="0" i="0" u="none" strike="noStrike" baseline="0">
              <a:solidFill>
                <a:srgbClr val="000000"/>
              </a:solidFill>
              <a:latin typeface="ＭＳ Ｐゴシック"/>
              <a:ea typeface="ＭＳ Ｐゴシック"/>
            </a:rPr>
            <a:t>　御中</a:t>
          </a:r>
          <a:endParaRPr lang="ja-JP" altLang="en-US" sz="14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87</xdr:col>
      <xdr:colOff>66675</xdr:colOff>
      <xdr:row>90</xdr:row>
      <xdr:rowOff>9525</xdr:rowOff>
    </xdr:from>
    <xdr:to>
      <xdr:col>90</xdr:col>
      <xdr:colOff>26586</xdr:colOff>
      <xdr:row>91</xdr:row>
      <xdr:rowOff>59870</xdr:rowOff>
    </xdr:to>
    <xdr:sp macro="" textlink="">
      <xdr:nvSpPr>
        <xdr:cNvPr id="12" name="下矢印 11">
          <a:extLst>
            <a:ext uri="{FF2B5EF4-FFF2-40B4-BE49-F238E27FC236}">
              <a16:creationId xmlns:a16="http://schemas.microsoft.com/office/drawing/2014/main" xmlns="" id="{00000000-0008-0000-0200-00000C000000}"/>
            </a:ext>
          </a:extLst>
        </xdr:cNvPr>
        <xdr:cNvSpPr/>
      </xdr:nvSpPr>
      <xdr:spPr>
        <a:xfrm>
          <a:off x="6696075" y="7724775"/>
          <a:ext cx="188511" cy="136070"/>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19</xdr:row>
      <xdr:rowOff>14654</xdr:rowOff>
    </xdr:from>
    <xdr:to>
      <xdr:col>43</xdr:col>
      <xdr:colOff>20411</xdr:colOff>
      <xdr:row>42</xdr:row>
      <xdr:rowOff>0</xdr:rowOff>
    </xdr:to>
    <xdr:sp macro="" textlink="">
      <xdr:nvSpPr>
        <xdr:cNvPr id="13" name="テキスト ボックス 12">
          <a:extLst>
            <a:ext uri="{FF2B5EF4-FFF2-40B4-BE49-F238E27FC236}">
              <a16:creationId xmlns:a16="http://schemas.microsoft.com/office/drawing/2014/main" xmlns="" id="{00000000-0008-0000-0200-00000D000000}"/>
            </a:ext>
          </a:extLst>
        </xdr:cNvPr>
        <xdr:cNvSpPr txBox="1"/>
      </xdr:nvSpPr>
      <xdr:spPr>
        <a:xfrm>
          <a:off x="0" y="1685192"/>
          <a:ext cx="3170988" cy="2007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・特定退職金共済制度規程を承知のうえ、下記のとおり退職金</a:t>
          </a:r>
          <a:r>
            <a:rPr kumimoji="1" lang="en-US" altLang="ja-JP" sz="900" baseline="0"/>
            <a:t>     </a:t>
          </a:r>
        </a:p>
        <a:p>
          <a:r>
            <a:rPr kumimoji="1" lang="ja-JP" altLang="en-US" sz="900"/>
            <a:t>　共済契約の加入（増額）を申込みます。</a:t>
          </a:r>
          <a:endParaRPr kumimoji="1" lang="en-US" altLang="ja-JP" sz="900"/>
        </a:p>
        <a:p>
          <a:r>
            <a:rPr kumimoji="1" lang="ja-JP" altLang="en-US" sz="900"/>
            <a:t>・当制度のパンフレットの「個人情報に関するお知らせ」の記載</a:t>
          </a:r>
          <a:endParaRPr kumimoji="1" lang="en-US" altLang="ja-JP" sz="900"/>
        </a:p>
        <a:p>
          <a:r>
            <a:rPr kumimoji="1" lang="ja-JP" altLang="en-US" sz="900"/>
            <a:t>　内容に同意します。</a:t>
          </a:r>
          <a:endParaRPr kumimoji="1" lang="en-US" altLang="ja-JP" sz="900"/>
        </a:p>
        <a:p>
          <a:r>
            <a:rPr kumimoji="1" lang="ja-JP" altLang="en-US" sz="900"/>
            <a:t>・「ご加入にあたって特にご注意いただきたい事項」の説明を</a:t>
          </a:r>
          <a:endParaRPr kumimoji="1" lang="en-US" altLang="ja-JP" sz="900"/>
        </a:p>
        <a:p>
          <a:r>
            <a:rPr kumimoji="1" lang="ja-JP" altLang="en-US" sz="900"/>
            <a:t>　受け、その内容を了知しています。</a:t>
          </a:r>
          <a:endParaRPr kumimoji="1" lang="en-US" altLang="ja-JP" sz="900"/>
        </a:p>
        <a:p>
          <a:r>
            <a:rPr kumimoji="1" lang="ja-JP" altLang="en-US" sz="900"/>
            <a:t>・被共済者となるべき者は、当制度の加入資格を有し、現在正</a:t>
          </a:r>
          <a:endParaRPr kumimoji="1" lang="en-US" altLang="ja-JP" sz="900"/>
        </a:p>
        <a:p>
          <a:r>
            <a:rPr kumimoji="1" lang="en-US" altLang="ja-JP" sz="900"/>
            <a:t> </a:t>
          </a:r>
          <a:r>
            <a:rPr kumimoji="1" lang="ja-JP" altLang="en-US" sz="900"/>
            <a:t> 常に就業しています。</a:t>
          </a:r>
          <a:endParaRPr kumimoji="1" lang="en-US" altLang="ja-JP" sz="900"/>
        </a:p>
        <a:p>
          <a:r>
            <a:rPr kumimoji="1" lang="ja-JP" altLang="en-US" sz="900"/>
            <a:t>・共済掛金は、貴団体と日本システム収納株式会社の間で締</a:t>
          </a:r>
          <a:endParaRPr kumimoji="1" lang="en-US" altLang="ja-JP" sz="900"/>
        </a:p>
        <a:p>
          <a:r>
            <a:rPr kumimoji="1" lang="ja-JP" altLang="en-US" sz="900"/>
            <a:t>　結された契約に基づき、口座振替により引き落とされること　  　</a:t>
          </a:r>
          <a:endParaRPr kumimoji="1" lang="en-US" altLang="ja-JP" sz="900"/>
        </a:p>
        <a:p>
          <a:r>
            <a:rPr kumimoji="1" lang="ja-JP" altLang="en-US" sz="900"/>
            <a:t>  を承知します。</a:t>
          </a:r>
        </a:p>
      </xdr:txBody>
    </xdr:sp>
    <xdr:clientData/>
  </xdr:twoCellAnchor>
  <mc:AlternateContent xmlns:mc="http://schemas.openxmlformats.org/markup-compatibility/2006">
    <mc:Choice xmlns:a14="http://schemas.microsoft.com/office/drawing/2010/main" Requires="a14">
      <xdr:twoCellAnchor editAs="oneCell">
        <xdr:from>
          <xdr:col>8</xdr:col>
          <xdr:colOff>66675</xdr:colOff>
          <xdr:row>55</xdr:row>
          <xdr:rowOff>57150</xdr:rowOff>
        </xdr:from>
        <xdr:to>
          <xdr:col>18</xdr:col>
          <xdr:colOff>9525</xdr:colOff>
          <xdr:row>58</xdr:row>
          <xdr:rowOff>57150</xdr:rowOff>
        </xdr:to>
        <xdr:sp macro="" textlink="">
          <xdr:nvSpPr>
            <xdr:cNvPr id="5125" name="Option Button 5" hidden="1">
              <a:extLst>
                <a:ext uri="{63B3BB69-23CF-44E3-9099-C40C66FF867C}">
                  <a14:compatExt spid="_x0000_s5125"/>
                </a:ext>
                <a:ext uri="{FF2B5EF4-FFF2-40B4-BE49-F238E27FC236}">
                  <a16:creationId xmlns:a16="http://schemas.microsoft.com/office/drawing/2014/main" xmlns=""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38100</xdr:rowOff>
        </xdr:from>
        <xdr:to>
          <xdr:col>36</xdr:col>
          <xdr:colOff>9525</xdr:colOff>
          <xdr:row>58</xdr:row>
          <xdr:rowOff>47625</xdr:rowOff>
        </xdr:to>
        <xdr:sp macro="" textlink="">
          <xdr:nvSpPr>
            <xdr:cNvPr id="5126" name="Option Button 6" hidden="1">
              <a:extLst>
                <a:ext uri="{63B3BB69-23CF-44E3-9099-C40C66FF867C}">
                  <a14:compatExt spid="_x0000_s5126"/>
                </a:ext>
                <a:ext uri="{FF2B5EF4-FFF2-40B4-BE49-F238E27FC236}">
                  <a16:creationId xmlns:a16="http://schemas.microsoft.com/office/drawing/2014/main" xmlns=""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43</xdr:row>
          <xdr:rowOff>38100</xdr:rowOff>
        </xdr:from>
        <xdr:to>
          <xdr:col>27</xdr:col>
          <xdr:colOff>47625</xdr:colOff>
          <xdr:row>45</xdr:row>
          <xdr:rowOff>47625</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xmlns=""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43</xdr:row>
          <xdr:rowOff>57150</xdr:rowOff>
        </xdr:from>
        <xdr:to>
          <xdr:col>61</xdr:col>
          <xdr:colOff>66675</xdr:colOff>
          <xdr:row>45</xdr:row>
          <xdr:rowOff>57150</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xmlns=""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追加加入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79</xdr:row>
          <xdr:rowOff>19050</xdr:rowOff>
        </xdr:from>
        <xdr:to>
          <xdr:col>56</xdr:col>
          <xdr:colOff>19050</xdr:colOff>
          <xdr:row>81</xdr:row>
          <xdr:rowOff>76200</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xmlns=""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38100</xdr:colOff>
          <xdr:row>79</xdr:row>
          <xdr:rowOff>19050</xdr:rowOff>
        </xdr:from>
        <xdr:to>
          <xdr:col>65</xdr:col>
          <xdr:colOff>28575</xdr:colOff>
          <xdr:row>81</xdr:row>
          <xdr:rowOff>76200</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xmlns=""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0</xdr:colOff>
      <xdr:row>57</xdr:row>
      <xdr:rowOff>83634</xdr:rowOff>
    </xdr:from>
    <xdr:to>
      <xdr:col>47</xdr:col>
      <xdr:colOff>1</xdr:colOff>
      <xdr:row>58</xdr:row>
      <xdr:rowOff>83634</xdr:rowOff>
    </xdr:to>
    <xdr:cxnSp macro="">
      <xdr:nvCxnSpPr>
        <xdr:cNvPr id="28" name="直線コネクタ 27">
          <a:extLst>
            <a:ext uri="{FF2B5EF4-FFF2-40B4-BE49-F238E27FC236}">
              <a16:creationId xmlns:a16="http://schemas.microsoft.com/office/drawing/2014/main" xmlns="" id="{00000000-0008-0000-0200-00001C000000}"/>
            </a:ext>
          </a:extLst>
        </xdr:cNvPr>
        <xdr:cNvCxnSpPr/>
      </xdr:nvCxnSpPr>
      <xdr:spPr>
        <a:xfrm>
          <a:off x="4191000" y="4798509"/>
          <a:ext cx="1" cy="857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0</xdr:colOff>
      <xdr:row>57</xdr:row>
      <xdr:rowOff>83634</xdr:rowOff>
    </xdr:from>
    <xdr:to>
      <xdr:col>50</xdr:col>
      <xdr:colOff>1</xdr:colOff>
      <xdr:row>58</xdr:row>
      <xdr:rowOff>83634</xdr:rowOff>
    </xdr:to>
    <xdr:cxnSp macro="">
      <xdr:nvCxnSpPr>
        <xdr:cNvPr id="29" name="直線コネクタ 28">
          <a:extLst>
            <a:ext uri="{FF2B5EF4-FFF2-40B4-BE49-F238E27FC236}">
              <a16:creationId xmlns:a16="http://schemas.microsoft.com/office/drawing/2014/main" xmlns="" id="{00000000-0008-0000-0200-00001D000000}"/>
            </a:ext>
          </a:extLst>
        </xdr:cNvPr>
        <xdr:cNvCxnSpPr/>
      </xdr:nvCxnSpPr>
      <xdr:spPr>
        <a:xfrm>
          <a:off x="4419600" y="4798509"/>
          <a:ext cx="1" cy="857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57</xdr:row>
      <xdr:rowOff>83634</xdr:rowOff>
    </xdr:from>
    <xdr:to>
      <xdr:col>53</xdr:col>
      <xdr:colOff>1</xdr:colOff>
      <xdr:row>58</xdr:row>
      <xdr:rowOff>83634</xdr:rowOff>
    </xdr:to>
    <xdr:cxnSp macro="">
      <xdr:nvCxnSpPr>
        <xdr:cNvPr id="30" name="直線コネクタ 29">
          <a:extLst>
            <a:ext uri="{FF2B5EF4-FFF2-40B4-BE49-F238E27FC236}">
              <a16:creationId xmlns:a16="http://schemas.microsoft.com/office/drawing/2014/main" xmlns="" id="{00000000-0008-0000-0200-00001E000000}"/>
            </a:ext>
          </a:extLst>
        </xdr:cNvPr>
        <xdr:cNvCxnSpPr/>
      </xdr:nvCxnSpPr>
      <xdr:spPr>
        <a:xfrm>
          <a:off x="4648200" y="4798509"/>
          <a:ext cx="1" cy="857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57</xdr:row>
      <xdr:rowOff>83634</xdr:rowOff>
    </xdr:from>
    <xdr:to>
      <xdr:col>56</xdr:col>
      <xdr:colOff>1</xdr:colOff>
      <xdr:row>58</xdr:row>
      <xdr:rowOff>83634</xdr:rowOff>
    </xdr:to>
    <xdr:cxnSp macro="">
      <xdr:nvCxnSpPr>
        <xdr:cNvPr id="31" name="直線コネクタ 30">
          <a:extLst>
            <a:ext uri="{FF2B5EF4-FFF2-40B4-BE49-F238E27FC236}">
              <a16:creationId xmlns:a16="http://schemas.microsoft.com/office/drawing/2014/main" xmlns="" id="{00000000-0008-0000-0200-00001F000000}"/>
            </a:ext>
          </a:extLst>
        </xdr:cNvPr>
        <xdr:cNvCxnSpPr/>
      </xdr:nvCxnSpPr>
      <xdr:spPr>
        <a:xfrm>
          <a:off x="4876800" y="4798509"/>
          <a:ext cx="1" cy="857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0</xdr:colOff>
      <xdr:row>57</xdr:row>
      <xdr:rowOff>83634</xdr:rowOff>
    </xdr:from>
    <xdr:to>
      <xdr:col>59</xdr:col>
      <xdr:colOff>1</xdr:colOff>
      <xdr:row>58</xdr:row>
      <xdr:rowOff>83634</xdr:rowOff>
    </xdr:to>
    <xdr:cxnSp macro="">
      <xdr:nvCxnSpPr>
        <xdr:cNvPr id="32" name="直線コネクタ 31">
          <a:extLst>
            <a:ext uri="{FF2B5EF4-FFF2-40B4-BE49-F238E27FC236}">
              <a16:creationId xmlns:a16="http://schemas.microsoft.com/office/drawing/2014/main" xmlns="" id="{00000000-0008-0000-0200-000020000000}"/>
            </a:ext>
          </a:extLst>
        </xdr:cNvPr>
        <xdr:cNvCxnSpPr/>
      </xdr:nvCxnSpPr>
      <xdr:spPr>
        <a:xfrm>
          <a:off x="5105400" y="4798509"/>
          <a:ext cx="1" cy="857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58</xdr:row>
      <xdr:rowOff>0</xdr:rowOff>
    </xdr:from>
    <xdr:to>
      <xdr:col>44</xdr:col>
      <xdr:colOff>1</xdr:colOff>
      <xdr:row>59</xdr:row>
      <xdr:rowOff>0</xdr:rowOff>
    </xdr:to>
    <xdr:cxnSp macro="">
      <xdr:nvCxnSpPr>
        <xdr:cNvPr id="36" name="直線コネクタ 35">
          <a:extLst>
            <a:ext uri="{FF2B5EF4-FFF2-40B4-BE49-F238E27FC236}">
              <a16:creationId xmlns:a16="http://schemas.microsoft.com/office/drawing/2014/main" xmlns="" id="{00000000-0008-0000-0200-000024000000}"/>
            </a:ext>
          </a:extLst>
        </xdr:cNvPr>
        <xdr:cNvCxnSpPr/>
      </xdr:nvCxnSpPr>
      <xdr:spPr>
        <a:xfrm>
          <a:off x="3810000" y="4659923"/>
          <a:ext cx="1" cy="879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31750</xdr:colOff>
      <xdr:row>0</xdr:row>
      <xdr:rowOff>0</xdr:rowOff>
    </xdr:from>
    <xdr:ext cx="6199188" cy="571500"/>
    <xdr:sp macro="" textlink="">
      <xdr:nvSpPr>
        <xdr:cNvPr id="14" name="テキスト ボックス 13">
          <a:extLst>
            <a:ext uri="{FF2B5EF4-FFF2-40B4-BE49-F238E27FC236}">
              <a16:creationId xmlns:a16="http://schemas.microsoft.com/office/drawing/2014/main" xmlns="" id="{00000000-0008-0000-0200-00000E000000}"/>
            </a:ext>
          </a:extLst>
        </xdr:cNvPr>
        <xdr:cNvSpPr txBox="1"/>
      </xdr:nvSpPr>
      <xdr:spPr>
        <a:xfrm>
          <a:off x="269875" y="0"/>
          <a:ext cx="6199188" cy="571500"/>
        </a:xfrm>
        <a:prstGeom prst="rect">
          <a:avLst/>
        </a:prstGeom>
        <a:noFill/>
        <a:ln>
          <a:no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solidFill>
                <a:srgbClr val="FF0000"/>
              </a:solidFill>
            </a:rPr>
            <a:t>このページを印刷・押印し、大同生命の営業担当者にご提出ください。</a:t>
          </a:r>
          <a:endParaRPr kumimoji="1" lang="en-US" altLang="ja-JP" sz="1400">
            <a:solidFill>
              <a:srgbClr val="FF0000"/>
            </a:solidFill>
          </a:endParaRPr>
        </a:p>
        <a:p>
          <a:r>
            <a:rPr kumimoji="1" lang="en-US" altLang="ja-JP" sz="1400">
              <a:solidFill>
                <a:srgbClr val="FF0000"/>
              </a:solidFill>
            </a:rPr>
            <a:t>※</a:t>
          </a:r>
          <a:r>
            <a:rPr kumimoji="1" lang="ja-JP" altLang="en-US" sz="1400">
              <a:solidFill>
                <a:srgbClr val="FF0000"/>
              </a:solidFill>
            </a:rPr>
            <a:t>「団体用」と「生保本社用」の２枚が印刷されます。２枚ともご提出ください。</a:t>
          </a:r>
          <a:endParaRPr kumimoji="1" lang="en-US" altLang="ja-JP" sz="1400">
            <a:solidFill>
              <a:srgbClr val="FF0000"/>
            </a:solidFill>
          </a:endParaRPr>
        </a:p>
        <a:p>
          <a:endParaRPr kumimoji="1" lang="ja-JP" altLang="en-US" sz="1400"/>
        </a:p>
      </xdr:txBody>
    </xdr:sp>
    <xdr:clientData/>
  </xdr:oneCellAnchor>
  <xdr:twoCellAnchor>
    <xdr:from>
      <xdr:col>0</xdr:col>
      <xdr:colOff>7938</xdr:colOff>
      <xdr:row>6</xdr:row>
      <xdr:rowOff>2699</xdr:rowOff>
    </xdr:from>
    <xdr:to>
      <xdr:col>92</xdr:col>
      <xdr:colOff>1</xdr:colOff>
      <xdr:row>12</xdr:row>
      <xdr:rowOff>1011</xdr:rowOff>
    </xdr:to>
    <xdr:sp macro="" textlink="">
      <xdr:nvSpPr>
        <xdr:cNvPr id="5" name="六角形 5">
          <a:extLst>
            <a:ext uri="{FF2B5EF4-FFF2-40B4-BE49-F238E27FC236}">
              <a16:creationId xmlns:a16="http://schemas.microsoft.com/office/drawing/2014/main" xmlns="" id="{00000000-0008-0000-0200-000005000000}"/>
            </a:ext>
          </a:extLst>
        </xdr:cNvPr>
        <xdr:cNvSpPr/>
      </xdr:nvSpPr>
      <xdr:spPr>
        <a:xfrm>
          <a:off x="7938" y="526574"/>
          <a:ext cx="7294563" cy="522187"/>
        </a:xfrm>
        <a:custGeom>
          <a:avLst/>
          <a:gdLst>
            <a:gd name="connsiteX0" fmla="*/ 0 w 5286375"/>
            <a:gd name="connsiteY0" fmla="*/ 766763 h 1533525"/>
            <a:gd name="connsiteX1" fmla="*/ 383381 w 5286375"/>
            <a:gd name="connsiteY1" fmla="*/ 0 h 1533525"/>
            <a:gd name="connsiteX2" fmla="*/ 4902994 w 5286375"/>
            <a:gd name="connsiteY2" fmla="*/ 0 h 1533525"/>
            <a:gd name="connsiteX3" fmla="*/ 5286375 w 5286375"/>
            <a:gd name="connsiteY3" fmla="*/ 766763 h 1533525"/>
            <a:gd name="connsiteX4" fmla="*/ 4902994 w 5286375"/>
            <a:gd name="connsiteY4" fmla="*/ 1533525 h 1533525"/>
            <a:gd name="connsiteX5" fmla="*/ 383381 w 5286375"/>
            <a:gd name="connsiteY5" fmla="*/ 1533525 h 1533525"/>
            <a:gd name="connsiteX6" fmla="*/ 0 w 5286375"/>
            <a:gd name="connsiteY6" fmla="*/ 766763 h 1533525"/>
            <a:gd name="connsiteX0" fmla="*/ 47625 w 5334000"/>
            <a:gd name="connsiteY0" fmla="*/ 795338 h 1562100"/>
            <a:gd name="connsiteX1" fmla="*/ 0 w 5334000"/>
            <a:gd name="connsiteY1" fmla="*/ 0 h 1562100"/>
            <a:gd name="connsiteX2" fmla="*/ 4950619 w 5334000"/>
            <a:gd name="connsiteY2" fmla="*/ 28575 h 1562100"/>
            <a:gd name="connsiteX3" fmla="*/ 5334000 w 5334000"/>
            <a:gd name="connsiteY3" fmla="*/ 795338 h 1562100"/>
            <a:gd name="connsiteX4" fmla="*/ 4950619 w 5334000"/>
            <a:gd name="connsiteY4" fmla="*/ 1562100 h 1562100"/>
            <a:gd name="connsiteX5" fmla="*/ 431006 w 5334000"/>
            <a:gd name="connsiteY5" fmla="*/ 1562100 h 1562100"/>
            <a:gd name="connsiteX6" fmla="*/ 47625 w 5334000"/>
            <a:gd name="connsiteY6" fmla="*/ 795338 h 1562100"/>
            <a:gd name="connsiteX0" fmla="*/ 47625 w 6553200"/>
            <a:gd name="connsiteY0" fmla="*/ 795338 h 1562100"/>
            <a:gd name="connsiteX1" fmla="*/ 0 w 6553200"/>
            <a:gd name="connsiteY1" fmla="*/ 0 h 1562100"/>
            <a:gd name="connsiteX2" fmla="*/ 6553200 w 6553200"/>
            <a:gd name="connsiteY2" fmla="*/ 0 h 1562100"/>
            <a:gd name="connsiteX3" fmla="*/ 5334000 w 6553200"/>
            <a:gd name="connsiteY3" fmla="*/ 795338 h 1562100"/>
            <a:gd name="connsiteX4" fmla="*/ 4950619 w 6553200"/>
            <a:gd name="connsiteY4" fmla="*/ 1562100 h 1562100"/>
            <a:gd name="connsiteX5" fmla="*/ 431006 w 6553200"/>
            <a:gd name="connsiteY5" fmla="*/ 1562100 h 1562100"/>
            <a:gd name="connsiteX6" fmla="*/ 47625 w 6553200"/>
            <a:gd name="connsiteY6" fmla="*/ 795338 h 1562100"/>
            <a:gd name="connsiteX0" fmla="*/ 47625 w 6553200"/>
            <a:gd name="connsiteY0" fmla="*/ 795338 h 1562100"/>
            <a:gd name="connsiteX1" fmla="*/ 0 w 6553200"/>
            <a:gd name="connsiteY1" fmla="*/ 0 h 1562100"/>
            <a:gd name="connsiteX2" fmla="*/ 6553200 w 6553200"/>
            <a:gd name="connsiteY2" fmla="*/ 0 h 1562100"/>
            <a:gd name="connsiteX3" fmla="*/ 6553200 w 6553200"/>
            <a:gd name="connsiteY3" fmla="*/ 85725 h 1562100"/>
            <a:gd name="connsiteX4" fmla="*/ 4950619 w 6553200"/>
            <a:gd name="connsiteY4" fmla="*/ 1562100 h 1562100"/>
            <a:gd name="connsiteX5" fmla="*/ 431006 w 6553200"/>
            <a:gd name="connsiteY5" fmla="*/ 1562100 h 1562100"/>
            <a:gd name="connsiteX6" fmla="*/ 47625 w 6553200"/>
            <a:gd name="connsiteY6" fmla="*/ 795338 h 1562100"/>
            <a:gd name="connsiteX0" fmla="*/ 47625 w 6553200"/>
            <a:gd name="connsiteY0" fmla="*/ 795338 h 1562100"/>
            <a:gd name="connsiteX1" fmla="*/ 0 w 6553200"/>
            <a:gd name="connsiteY1" fmla="*/ 0 h 1562100"/>
            <a:gd name="connsiteX2" fmla="*/ 6553200 w 6553200"/>
            <a:gd name="connsiteY2" fmla="*/ 0 h 1562100"/>
            <a:gd name="connsiteX3" fmla="*/ 6553200 w 6553200"/>
            <a:gd name="connsiteY3" fmla="*/ 85725 h 1562100"/>
            <a:gd name="connsiteX4" fmla="*/ 4160044 w 6553200"/>
            <a:gd name="connsiteY4" fmla="*/ 161925 h 1562100"/>
            <a:gd name="connsiteX5" fmla="*/ 431006 w 6553200"/>
            <a:gd name="connsiteY5" fmla="*/ 1562100 h 1562100"/>
            <a:gd name="connsiteX6" fmla="*/ 47625 w 6553200"/>
            <a:gd name="connsiteY6" fmla="*/ 795338 h 1562100"/>
            <a:gd name="connsiteX0" fmla="*/ 47625 w 6553200"/>
            <a:gd name="connsiteY0" fmla="*/ 795338 h 1562100"/>
            <a:gd name="connsiteX1" fmla="*/ 0 w 6553200"/>
            <a:gd name="connsiteY1" fmla="*/ 0 h 1562100"/>
            <a:gd name="connsiteX2" fmla="*/ 6553200 w 6553200"/>
            <a:gd name="connsiteY2" fmla="*/ 0 h 1562100"/>
            <a:gd name="connsiteX3" fmla="*/ 6553200 w 6553200"/>
            <a:gd name="connsiteY3" fmla="*/ 85725 h 1562100"/>
            <a:gd name="connsiteX4" fmla="*/ 4191000 w 6553200"/>
            <a:gd name="connsiteY4" fmla="*/ 85725 h 1562100"/>
            <a:gd name="connsiteX5" fmla="*/ 431006 w 6553200"/>
            <a:gd name="connsiteY5" fmla="*/ 1562100 h 1562100"/>
            <a:gd name="connsiteX6" fmla="*/ 47625 w 6553200"/>
            <a:gd name="connsiteY6" fmla="*/ 795338 h 1562100"/>
            <a:gd name="connsiteX0" fmla="*/ 28575 w 6553200"/>
            <a:gd name="connsiteY0" fmla="*/ 500063 h 1562100"/>
            <a:gd name="connsiteX1" fmla="*/ 0 w 6553200"/>
            <a:gd name="connsiteY1" fmla="*/ 0 h 1562100"/>
            <a:gd name="connsiteX2" fmla="*/ 6553200 w 6553200"/>
            <a:gd name="connsiteY2" fmla="*/ 0 h 1562100"/>
            <a:gd name="connsiteX3" fmla="*/ 6553200 w 6553200"/>
            <a:gd name="connsiteY3" fmla="*/ 85725 h 1562100"/>
            <a:gd name="connsiteX4" fmla="*/ 4191000 w 6553200"/>
            <a:gd name="connsiteY4" fmla="*/ 85725 h 1562100"/>
            <a:gd name="connsiteX5" fmla="*/ 431006 w 6553200"/>
            <a:gd name="connsiteY5" fmla="*/ 1562100 h 1562100"/>
            <a:gd name="connsiteX6" fmla="*/ 28575 w 6553200"/>
            <a:gd name="connsiteY6" fmla="*/ 500063 h 1562100"/>
            <a:gd name="connsiteX0" fmla="*/ 0 w 6553200"/>
            <a:gd name="connsiteY0" fmla="*/ 428584 h 1562100"/>
            <a:gd name="connsiteX1" fmla="*/ 0 w 6553200"/>
            <a:gd name="connsiteY1" fmla="*/ 0 h 1562100"/>
            <a:gd name="connsiteX2" fmla="*/ 6553200 w 6553200"/>
            <a:gd name="connsiteY2" fmla="*/ 0 h 1562100"/>
            <a:gd name="connsiteX3" fmla="*/ 6553200 w 6553200"/>
            <a:gd name="connsiteY3" fmla="*/ 85725 h 1562100"/>
            <a:gd name="connsiteX4" fmla="*/ 4191000 w 6553200"/>
            <a:gd name="connsiteY4" fmla="*/ 85725 h 1562100"/>
            <a:gd name="connsiteX5" fmla="*/ 431006 w 6553200"/>
            <a:gd name="connsiteY5" fmla="*/ 1562100 h 1562100"/>
            <a:gd name="connsiteX6" fmla="*/ 0 w 6553200"/>
            <a:gd name="connsiteY6" fmla="*/ 428584 h 1562100"/>
            <a:gd name="connsiteX0" fmla="*/ 0 w 6553200"/>
            <a:gd name="connsiteY0" fmla="*/ 428584 h 428584"/>
            <a:gd name="connsiteX1" fmla="*/ 0 w 6553200"/>
            <a:gd name="connsiteY1" fmla="*/ 0 h 428584"/>
            <a:gd name="connsiteX2" fmla="*/ 6553200 w 6553200"/>
            <a:gd name="connsiteY2" fmla="*/ 0 h 428584"/>
            <a:gd name="connsiteX3" fmla="*/ 6553200 w 6553200"/>
            <a:gd name="connsiteY3" fmla="*/ 85725 h 428584"/>
            <a:gd name="connsiteX4" fmla="*/ 4191000 w 6553200"/>
            <a:gd name="connsiteY4" fmla="*/ 85725 h 428584"/>
            <a:gd name="connsiteX5" fmla="*/ 3810000 w 6553200"/>
            <a:gd name="connsiteY5" fmla="*/ 428584 h 428584"/>
            <a:gd name="connsiteX6" fmla="*/ 0 w 6553200"/>
            <a:gd name="connsiteY6" fmla="*/ 428584 h 428584"/>
            <a:gd name="connsiteX0" fmla="*/ 0 w 6553200"/>
            <a:gd name="connsiteY0" fmla="*/ 428584 h 514300"/>
            <a:gd name="connsiteX1" fmla="*/ 0 w 6553200"/>
            <a:gd name="connsiteY1" fmla="*/ 0 h 514300"/>
            <a:gd name="connsiteX2" fmla="*/ 6553200 w 6553200"/>
            <a:gd name="connsiteY2" fmla="*/ 0 h 514300"/>
            <a:gd name="connsiteX3" fmla="*/ 6553200 w 6553200"/>
            <a:gd name="connsiteY3" fmla="*/ 85725 h 514300"/>
            <a:gd name="connsiteX4" fmla="*/ 4191000 w 6553200"/>
            <a:gd name="connsiteY4" fmla="*/ 85725 h 514300"/>
            <a:gd name="connsiteX5" fmla="*/ 3810000 w 6553200"/>
            <a:gd name="connsiteY5" fmla="*/ 514300 h 514300"/>
            <a:gd name="connsiteX6" fmla="*/ 0 w 6553200"/>
            <a:gd name="connsiteY6" fmla="*/ 428584 h 514300"/>
            <a:gd name="connsiteX0" fmla="*/ 0 w 6553200"/>
            <a:gd name="connsiteY0" fmla="*/ 514300 h 514300"/>
            <a:gd name="connsiteX1" fmla="*/ 0 w 6553200"/>
            <a:gd name="connsiteY1" fmla="*/ 0 h 514300"/>
            <a:gd name="connsiteX2" fmla="*/ 6553200 w 6553200"/>
            <a:gd name="connsiteY2" fmla="*/ 0 h 514300"/>
            <a:gd name="connsiteX3" fmla="*/ 6553200 w 6553200"/>
            <a:gd name="connsiteY3" fmla="*/ 85725 h 514300"/>
            <a:gd name="connsiteX4" fmla="*/ 4191000 w 6553200"/>
            <a:gd name="connsiteY4" fmla="*/ 85725 h 514300"/>
            <a:gd name="connsiteX5" fmla="*/ 3810000 w 6553200"/>
            <a:gd name="connsiteY5" fmla="*/ 514300 h 514300"/>
            <a:gd name="connsiteX6" fmla="*/ 0 w 6553200"/>
            <a:gd name="connsiteY6" fmla="*/ 514300 h 514300"/>
            <a:gd name="connsiteX0" fmla="*/ 0 w 6629400"/>
            <a:gd name="connsiteY0" fmla="*/ 514300 h 514300"/>
            <a:gd name="connsiteX1" fmla="*/ 0 w 6629400"/>
            <a:gd name="connsiteY1" fmla="*/ 0 h 514300"/>
            <a:gd name="connsiteX2" fmla="*/ 6629400 w 6629400"/>
            <a:gd name="connsiteY2" fmla="*/ 0 h 514300"/>
            <a:gd name="connsiteX3" fmla="*/ 6553200 w 6629400"/>
            <a:gd name="connsiteY3" fmla="*/ 85725 h 514300"/>
            <a:gd name="connsiteX4" fmla="*/ 4191000 w 6629400"/>
            <a:gd name="connsiteY4" fmla="*/ 85725 h 514300"/>
            <a:gd name="connsiteX5" fmla="*/ 3810000 w 6629400"/>
            <a:gd name="connsiteY5" fmla="*/ 514300 h 514300"/>
            <a:gd name="connsiteX6" fmla="*/ 0 w 6629400"/>
            <a:gd name="connsiteY6" fmla="*/ 514300 h 514300"/>
            <a:gd name="connsiteX0" fmla="*/ 0 w 6629400"/>
            <a:gd name="connsiteY0" fmla="*/ 514300 h 514300"/>
            <a:gd name="connsiteX1" fmla="*/ 0 w 6629400"/>
            <a:gd name="connsiteY1" fmla="*/ 0 h 514300"/>
            <a:gd name="connsiteX2" fmla="*/ 6629400 w 6629400"/>
            <a:gd name="connsiteY2" fmla="*/ 0 h 514300"/>
            <a:gd name="connsiteX3" fmla="*/ 6629400 w 6629400"/>
            <a:gd name="connsiteY3" fmla="*/ 85717 h 514300"/>
            <a:gd name="connsiteX4" fmla="*/ 4191000 w 6629400"/>
            <a:gd name="connsiteY4" fmla="*/ 85725 h 514300"/>
            <a:gd name="connsiteX5" fmla="*/ 3810000 w 6629400"/>
            <a:gd name="connsiteY5" fmla="*/ 514300 h 514300"/>
            <a:gd name="connsiteX6" fmla="*/ 0 w 6629400"/>
            <a:gd name="connsiteY6" fmla="*/ 514300 h 514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6629400" h="514300">
              <a:moveTo>
                <a:pt x="0" y="514300"/>
              </a:moveTo>
              <a:lnTo>
                <a:pt x="0" y="0"/>
              </a:lnTo>
              <a:lnTo>
                <a:pt x="6629400" y="0"/>
              </a:lnTo>
              <a:lnTo>
                <a:pt x="6629400" y="85717"/>
              </a:lnTo>
              <a:lnTo>
                <a:pt x="4191000" y="85725"/>
              </a:lnTo>
              <a:lnTo>
                <a:pt x="3810000" y="514300"/>
              </a:lnTo>
              <a:lnTo>
                <a:pt x="0" y="514300"/>
              </a:lnTo>
              <a:close/>
            </a:path>
          </a:pathLst>
        </a:cu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xdr:colOff>
      <xdr:row>6</xdr:row>
      <xdr:rowOff>2700</xdr:rowOff>
    </xdr:from>
    <xdr:to>
      <xdr:col>53</xdr:col>
      <xdr:colOff>65351</xdr:colOff>
      <xdr:row>10</xdr:row>
      <xdr:rowOff>55564</xdr:rowOff>
    </xdr:to>
    <xdr:sp macro="" textlink="">
      <xdr:nvSpPr>
        <xdr:cNvPr id="6" name="帯１">
          <a:extLst>
            <a:ext uri="{FF2B5EF4-FFF2-40B4-BE49-F238E27FC236}">
              <a16:creationId xmlns:a16="http://schemas.microsoft.com/office/drawing/2014/main" xmlns="" id="{00000000-0008-0000-0200-000006000000}"/>
            </a:ext>
          </a:extLst>
        </xdr:cNvPr>
        <xdr:cNvSpPr/>
      </xdr:nvSpPr>
      <xdr:spPr>
        <a:xfrm>
          <a:off x="1" y="526575"/>
          <a:ext cx="4272225" cy="4021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bIns="0" rtlCol="0" anchor="t"/>
        <a:lstStyle/>
        <a:p>
          <a:pPr algn="l"/>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特定退職金共済制度　加入申込書（団体用）</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10</xdr:col>
          <xdr:colOff>19050</xdr:colOff>
          <xdr:row>41</xdr:row>
          <xdr:rowOff>19050</xdr:rowOff>
        </xdr:from>
        <xdr:to>
          <xdr:col>66</xdr:col>
          <xdr:colOff>57150</xdr:colOff>
          <xdr:row>48</xdr:row>
          <xdr:rowOff>76200</xdr:rowOff>
        </xdr:to>
        <xdr:sp macro="" textlink="">
          <xdr:nvSpPr>
            <xdr:cNvPr id="5144" name="Group Box 24" hidden="1">
              <a:extLst>
                <a:ext uri="{63B3BB69-23CF-44E3-9099-C40C66FF867C}">
                  <a14:compatExt spid="_x0000_s5144"/>
                </a:ext>
                <a:ext uri="{FF2B5EF4-FFF2-40B4-BE49-F238E27FC236}">
                  <a16:creationId xmlns:a16="http://schemas.microsoft.com/office/drawing/2014/main" xmlns="" id="{00000000-0008-0000-0200-00001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51</xdr:row>
          <xdr:rowOff>28575</xdr:rowOff>
        </xdr:from>
        <xdr:to>
          <xdr:col>40</xdr:col>
          <xdr:colOff>66675</xdr:colOff>
          <xdr:row>65</xdr:row>
          <xdr:rowOff>9525</xdr:rowOff>
        </xdr:to>
        <xdr:sp macro="" textlink="">
          <xdr:nvSpPr>
            <xdr:cNvPr id="5146" name="Group Box 26" hidden="1">
              <a:extLst>
                <a:ext uri="{63B3BB69-23CF-44E3-9099-C40C66FF867C}">
                  <a14:compatExt spid="_x0000_s5146"/>
                </a:ext>
                <a:ext uri="{FF2B5EF4-FFF2-40B4-BE49-F238E27FC236}">
                  <a16:creationId xmlns:a16="http://schemas.microsoft.com/office/drawing/2014/main" xmlns="" id="{00000000-0008-0000-0200-00001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73</xdr:row>
          <xdr:rowOff>28575</xdr:rowOff>
        </xdr:from>
        <xdr:to>
          <xdr:col>78</xdr:col>
          <xdr:colOff>57150</xdr:colOff>
          <xdr:row>87</xdr:row>
          <xdr:rowOff>47625</xdr:rowOff>
        </xdr:to>
        <xdr:sp macro="" textlink="">
          <xdr:nvSpPr>
            <xdr:cNvPr id="5147" name="Group Box 27" hidden="1">
              <a:extLst>
                <a:ext uri="{63B3BB69-23CF-44E3-9099-C40C66FF867C}">
                  <a14:compatExt spid="_x0000_s5147"/>
                </a:ext>
                <a:ext uri="{FF2B5EF4-FFF2-40B4-BE49-F238E27FC236}">
                  <a16:creationId xmlns:a16="http://schemas.microsoft.com/office/drawing/2014/main" xmlns="" id="{00000000-0008-0000-0200-00001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xdr:twoCellAnchor>
    <xdr:from>
      <xdr:col>94</xdr:col>
      <xdr:colOff>38966</xdr:colOff>
      <xdr:row>17</xdr:row>
      <xdr:rowOff>6929</xdr:rowOff>
    </xdr:from>
    <xdr:to>
      <xdr:col>135</xdr:col>
      <xdr:colOff>19916</xdr:colOff>
      <xdr:row>19</xdr:row>
      <xdr:rowOff>36369</xdr:rowOff>
    </xdr:to>
    <xdr:sp macro="" textlink="">
      <xdr:nvSpPr>
        <xdr:cNvPr id="39" name="Text Box 48">
          <a:extLst>
            <a:ext uri="{FF2B5EF4-FFF2-40B4-BE49-F238E27FC236}">
              <a16:creationId xmlns:a16="http://schemas.microsoft.com/office/drawing/2014/main" xmlns="" id="{00000000-0008-0000-0200-000027000000}"/>
            </a:ext>
          </a:extLst>
        </xdr:cNvPr>
        <xdr:cNvSpPr txBox="1">
          <a:spLocks noChangeArrowheads="1"/>
        </xdr:cNvSpPr>
      </xdr:nvSpPr>
      <xdr:spPr bwMode="auto">
        <a:xfrm>
          <a:off x="7286625" y="1478974"/>
          <a:ext cx="3176155" cy="2026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明朝"/>
              <a:ea typeface="ＭＳ Ｐゴシック"/>
            </a:rPr>
            <a:t>　</a:t>
          </a:r>
          <a:r>
            <a:rPr lang="ja-JP" altLang="en-US" sz="900" b="0" i="0" u="none" strike="noStrike" baseline="0">
              <a:solidFill>
                <a:schemeClr val="bg1"/>
              </a:solidFill>
              <a:latin typeface="明朝"/>
              <a:ea typeface="ＭＳ Ｐゴシック"/>
            </a:rPr>
            <a:t>以下の内容をご確認のうえ、枠線内をご記入・押印ください。</a:t>
          </a:r>
          <a:endParaRPr lang="en-US" altLang="ja-JP" sz="900" b="0" i="0" u="none" strike="noStrike" baseline="0">
            <a:solidFill>
              <a:schemeClr val="bg1"/>
            </a:solidFill>
            <a:latin typeface="明朝"/>
            <a:ea typeface="ＭＳ Ｐゴシック"/>
          </a:endParaRPr>
        </a:p>
        <a:p>
          <a:pPr algn="l" rtl="0">
            <a:defRPr sz="1000"/>
          </a:pPr>
          <a:endParaRPr lang="ja-JP" altLang="en-US" sz="1000" b="0" i="0" u="none" strike="noStrike" baseline="0">
            <a:solidFill>
              <a:srgbClr val="000000"/>
            </a:solidFill>
            <a:latin typeface="明朝"/>
            <a:ea typeface="ＭＳ Ｐゴシック"/>
          </a:endParaRPr>
        </a:p>
        <a:p>
          <a:pPr algn="l" rtl="0">
            <a:defRPr sz="1000"/>
          </a:pPr>
          <a:r>
            <a:rPr lang="ja-JP" altLang="en-US" sz="1100" b="0" i="0" u="none" strike="noStrike" baseline="0">
              <a:solidFill>
                <a:srgbClr val="000000"/>
              </a:solidFill>
              <a:latin typeface="明朝"/>
              <a:ea typeface="ＭＳ Ｐゴシック"/>
            </a:rPr>
            <a:t>　　</a:t>
          </a:r>
        </a:p>
        <a:p>
          <a:pPr algn="l" rtl="0">
            <a:defRPr sz="1000"/>
          </a:pPr>
          <a:r>
            <a:rPr lang="ja-JP" altLang="en-US" sz="1100" b="0" i="0" u="none" strike="noStrike" baseline="0">
              <a:solidFill>
                <a:srgbClr val="000000"/>
              </a:solidFill>
              <a:latin typeface="明朝"/>
              <a:ea typeface="ＭＳ Ｐゴシック"/>
            </a:rPr>
            <a:t>　　</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93</xdr:col>
      <xdr:colOff>0</xdr:colOff>
      <xdr:row>12</xdr:row>
      <xdr:rowOff>7327</xdr:rowOff>
    </xdr:from>
    <xdr:to>
      <xdr:col>135</xdr:col>
      <xdr:colOff>9525</xdr:colOff>
      <xdr:row>17</xdr:row>
      <xdr:rowOff>0</xdr:rowOff>
    </xdr:to>
    <xdr:sp macro="" textlink="">
      <xdr:nvSpPr>
        <xdr:cNvPr id="40" name="Text Box 49">
          <a:extLst>
            <a:ext uri="{FF2B5EF4-FFF2-40B4-BE49-F238E27FC236}">
              <a16:creationId xmlns:a16="http://schemas.microsoft.com/office/drawing/2014/main" xmlns="" id="{00000000-0008-0000-0200-000028000000}"/>
            </a:ext>
          </a:extLst>
        </xdr:cNvPr>
        <xdr:cNvSpPr txBox="1">
          <a:spLocks noChangeArrowheads="1"/>
        </xdr:cNvSpPr>
      </xdr:nvSpPr>
      <xdr:spPr bwMode="auto">
        <a:xfrm>
          <a:off x="0" y="1062404"/>
          <a:ext cx="3086833" cy="4322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800" b="0" i="0" u="none" strike="noStrike" baseline="0">
              <a:solidFill>
                <a:srgbClr val="000000"/>
              </a:solidFill>
              <a:latin typeface="ＭＳ Ｐゴシック"/>
              <a:ea typeface="ＭＳ Ｐゴシック"/>
            </a:rPr>
            <a:t>（事務幹事会社）</a:t>
          </a:r>
          <a:endParaRPr lang="en-US" altLang="ja-JP" sz="800" b="0" i="0" u="none" strike="noStrike" baseline="0">
            <a:solidFill>
              <a:srgbClr val="000000"/>
            </a:solidFill>
            <a:latin typeface="ＭＳ Ｐゴシック"/>
            <a:ea typeface="ＭＳ Ｐゴシック"/>
          </a:endParaRPr>
        </a:p>
        <a:p>
          <a:pPr algn="l" rtl="0">
            <a:lnSpc>
              <a:spcPts val="1300"/>
            </a:lnSpc>
            <a:defRPr sz="1000"/>
          </a:pPr>
          <a:r>
            <a:rPr lang="ja-JP" altLang="en-US" sz="1400" b="1" i="0" u="none" strike="noStrike" baseline="0">
              <a:solidFill>
                <a:srgbClr val="000000"/>
              </a:solidFill>
              <a:latin typeface="ＭＳ Ｐゴシック"/>
              <a:ea typeface="ＭＳ Ｐゴシック"/>
            </a:rPr>
            <a:t>大同生命保険株式会社</a:t>
          </a:r>
          <a:r>
            <a:rPr lang="ja-JP" altLang="en-US" sz="900" b="0" i="0" u="none" strike="noStrike" baseline="0">
              <a:solidFill>
                <a:srgbClr val="000000"/>
              </a:solidFill>
              <a:latin typeface="ＭＳ Ｐゴシック"/>
              <a:ea typeface="ＭＳ Ｐゴシック"/>
            </a:rPr>
            <a:t>　御中</a:t>
          </a:r>
          <a:endParaRPr lang="ja-JP" altLang="en-US" sz="14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179</xdr:col>
      <xdr:colOff>28575</xdr:colOff>
      <xdr:row>133</xdr:row>
      <xdr:rowOff>19050</xdr:rowOff>
    </xdr:from>
    <xdr:to>
      <xdr:col>180</xdr:col>
      <xdr:colOff>28575</xdr:colOff>
      <xdr:row>135</xdr:row>
      <xdr:rowOff>47625</xdr:rowOff>
    </xdr:to>
    <xdr:cxnSp macro="">
      <xdr:nvCxnSpPr>
        <xdr:cNvPr id="41" name="直線コネクタ 40">
          <a:extLst>
            <a:ext uri="{FF2B5EF4-FFF2-40B4-BE49-F238E27FC236}">
              <a16:creationId xmlns:a16="http://schemas.microsoft.com/office/drawing/2014/main" xmlns="" id="{00000000-0008-0000-0200-000029000000}"/>
            </a:ext>
          </a:extLst>
        </xdr:cNvPr>
        <xdr:cNvCxnSpPr/>
      </xdr:nvCxnSpPr>
      <xdr:spPr>
        <a:xfrm flipV="1">
          <a:off x="13668375" y="11420475"/>
          <a:ext cx="76200" cy="2000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25978</xdr:colOff>
      <xdr:row>19</xdr:row>
      <xdr:rowOff>14655</xdr:rowOff>
    </xdr:from>
    <xdr:to>
      <xdr:col>136</xdr:col>
      <xdr:colOff>20411</xdr:colOff>
      <xdr:row>39</xdr:row>
      <xdr:rowOff>45119</xdr:rowOff>
    </xdr:to>
    <xdr:sp macro="" textlink="">
      <xdr:nvSpPr>
        <xdr:cNvPr id="43" name="テキスト ボックス 42">
          <a:extLst>
            <a:ext uri="{FF2B5EF4-FFF2-40B4-BE49-F238E27FC236}">
              <a16:creationId xmlns:a16="http://schemas.microsoft.com/office/drawing/2014/main" xmlns="" id="{00000000-0008-0000-0200-00002B000000}"/>
            </a:ext>
          </a:extLst>
        </xdr:cNvPr>
        <xdr:cNvSpPr txBox="1"/>
      </xdr:nvSpPr>
      <xdr:spPr>
        <a:xfrm>
          <a:off x="6944136" y="1633905"/>
          <a:ext cx="3227920" cy="1734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貴社と当団体の間で締結された新企業年金保険契約への</a:t>
          </a:r>
          <a:endParaRPr kumimoji="1" lang="en-US" altLang="ja-JP" sz="900"/>
        </a:p>
        <a:p>
          <a:r>
            <a:rPr kumimoji="1" lang="ja-JP" altLang="en-US" sz="900"/>
            <a:t>加入（増額）を申込みます。</a:t>
          </a:r>
          <a:endParaRPr kumimoji="1" lang="en-US" altLang="ja-JP" sz="900"/>
        </a:p>
        <a:p>
          <a:r>
            <a:rPr kumimoji="1" lang="ja-JP" altLang="en-US" sz="900"/>
            <a:t>被保険者となるべき者は、当制度の加入資格を有し、現在</a:t>
          </a:r>
          <a:endParaRPr kumimoji="1" lang="en-US" altLang="ja-JP" sz="900"/>
        </a:p>
        <a:p>
          <a:r>
            <a:rPr kumimoji="1" lang="ja-JP" altLang="en-US" sz="900"/>
            <a:t>正常に就業しています。</a:t>
          </a:r>
          <a:endParaRPr kumimoji="1" lang="en-US" altLang="ja-JP" sz="900"/>
        </a:p>
        <a:p>
          <a:r>
            <a:rPr kumimoji="1" lang="ja-JP" altLang="en-US" sz="900"/>
            <a:t>なお、共済契約者となる者は「ご加入にあたって特にご注意</a:t>
          </a:r>
          <a:endParaRPr kumimoji="1" lang="en-US" altLang="ja-JP" sz="900"/>
        </a:p>
        <a:p>
          <a:r>
            <a:rPr kumimoji="1" lang="ja-JP" altLang="en-US" sz="900"/>
            <a:t>いただきたい事項」の説明を受け、その内容を了知しています。</a:t>
          </a:r>
          <a:endParaRPr kumimoji="1" lang="en-US" altLang="ja-JP" sz="900"/>
        </a:p>
        <a:p>
          <a:r>
            <a:rPr kumimoji="1" lang="ja-JP" altLang="en-US" sz="900"/>
            <a:t>また、共済契約者となる者および被保険者となるべき者は</a:t>
          </a:r>
          <a:endParaRPr kumimoji="1" lang="en-US" altLang="ja-JP" sz="900"/>
        </a:p>
        <a:p>
          <a:r>
            <a:rPr kumimoji="1" lang="en-US" altLang="ja-JP" sz="900"/>
            <a:t>『</a:t>
          </a:r>
          <a:r>
            <a:rPr kumimoji="1" lang="ja-JP" altLang="en-US" sz="900"/>
            <a:t>個人情報に関するお知らせ</a:t>
          </a:r>
          <a:r>
            <a:rPr kumimoji="1" lang="en-US" altLang="ja-JP" sz="900"/>
            <a:t>』</a:t>
          </a:r>
          <a:r>
            <a:rPr kumimoji="1" lang="ja-JP" altLang="en-US" sz="900"/>
            <a:t>の内容に同意しています。</a:t>
          </a:r>
        </a:p>
      </xdr:txBody>
    </xdr:sp>
    <xdr:clientData/>
  </xdr:twoCellAnchor>
  <mc:AlternateContent xmlns:mc="http://schemas.openxmlformats.org/markup-compatibility/2006">
    <mc:Choice xmlns:a14="http://schemas.microsoft.com/office/drawing/2010/main" Requires="a14">
      <xdr:twoCellAnchor editAs="oneCell">
        <xdr:from>
          <xdr:col>101</xdr:col>
          <xdr:colOff>66675</xdr:colOff>
          <xdr:row>55</xdr:row>
          <xdr:rowOff>57150</xdr:rowOff>
        </xdr:from>
        <xdr:to>
          <xdr:col>111</xdr:col>
          <xdr:colOff>9525</xdr:colOff>
          <xdr:row>58</xdr:row>
          <xdr:rowOff>57150</xdr:rowOff>
        </xdr:to>
        <xdr:sp macro="" textlink="">
          <xdr:nvSpPr>
            <xdr:cNvPr id="5148" name="Option Button 28" hidden="1">
              <a:extLst>
                <a:ext uri="{63B3BB69-23CF-44E3-9099-C40C66FF867C}">
                  <a14:compatExt spid="_x0000_s5148"/>
                </a:ext>
                <a:ext uri="{FF2B5EF4-FFF2-40B4-BE49-F238E27FC236}">
                  <a16:creationId xmlns:a16="http://schemas.microsoft.com/office/drawing/2014/main" xmlns=""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9525</xdr:colOff>
          <xdr:row>55</xdr:row>
          <xdr:rowOff>38100</xdr:rowOff>
        </xdr:from>
        <xdr:to>
          <xdr:col>129</xdr:col>
          <xdr:colOff>9525</xdr:colOff>
          <xdr:row>58</xdr:row>
          <xdr:rowOff>47625</xdr:rowOff>
        </xdr:to>
        <xdr:sp macro="" textlink="">
          <xdr:nvSpPr>
            <xdr:cNvPr id="5149" name="Option Button 29" hidden="1">
              <a:extLst>
                <a:ext uri="{63B3BB69-23CF-44E3-9099-C40C66FF867C}">
                  <a14:compatExt spid="_x0000_s5149"/>
                </a:ext>
                <a:ext uri="{FF2B5EF4-FFF2-40B4-BE49-F238E27FC236}">
                  <a16:creationId xmlns:a16="http://schemas.microsoft.com/office/drawing/2014/main" xmlns=""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47625</xdr:colOff>
          <xdr:row>43</xdr:row>
          <xdr:rowOff>38100</xdr:rowOff>
        </xdr:from>
        <xdr:to>
          <xdr:col>120</xdr:col>
          <xdr:colOff>47625</xdr:colOff>
          <xdr:row>45</xdr:row>
          <xdr:rowOff>47625</xdr:rowOff>
        </xdr:to>
        <xdr:sp macro="" textlink="">
          <xdr:nvSpPr>
            <xdr:cNvPr id="5150" name="Option Button 30" hidden="1">
              <a:extLst>
                <a:ext uri="{63B3BB69-23CF-44E3-9099-C40C66FF867C}">
                  <a14:compatExt spid="_x0000_s5150"/>
                </a:ext>
                <a:ext uri="{FF2B5EF4-FFF2-40B4-BE49-F238E27FC236}">
                  <a16:creationId xmlns:a16="http://schemas.microsoft.com/office/drawing/2014/main" xmlns=""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137</xdr:col>
          <xdr:colOff>66675</xdr:colOff>
          <xdr:row>43</xdr:row>
          <xdr:rowOff>57150</xdr:rowOff>
        </xdr:from>
        <xdr:to>
          <xdr:col>154</xdr:col>
          <xdr:colOff>66675</xdr:colOff>
          <xdr:row>45</xdr:row>
          <xdr:rowOff>57150</xdr:rowOff>
        </xdr:to>
        <xdr:sp macro="" textlink="">
          <xdr:nvSpPr>
            <xdr:cNvPr id="5151" name="Option Button 31" hidden="1">
              <a:extLst>
                <a:ext uri="{63B3BB69-23CF-44E3-9099-C40C66FF867C}">
                  <a14:compatExt spid="_x0000_s5151"/>
                </a:ext>
                <a:ext uri="{FF2B5EF4-FFF2-40B4-BE49-F238E27FC236}">
                  <a16:creationId xmlns:a16="http://schemas.microsoft.com/office/drawing/2014/main" xmlns=""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追加加入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19050</xdr:colOff>
          <xdr:row>79</xdr:row>
          <xdr:rowOff>19050</xdr:rowOff>
        </xdr:from>
        <xdr:to>
          <xdr:col>148</xdr:col>
          <xdr:colOff>66675</xdr:colOff>
          <xdr:row>81</xdr:row>
          <xdr:rowOff>76200</xdr:rowOff>
        </xdr:to>
        <xdr:sp macro="" textlink="">
          <xdr:nvSpPr>
            <xdr:cNvPr id="5152" name="Option Button 32" hidden="1">
              <a:extLst>
                <a:ext uri="{63B3BB69-23CF-44E3-9099-C40C66FF867C}">
                  <a14:compatExt spid="_x0000_s5152"/>
                </a:ext>
                <a:ext uri="{FF2B5EF4-FFF2-40B4-BE49-F238E27FC236}">
                  <a16:creationId xmlns:a16="http://schemas.microsoft.com/office/drawing/2014/main" xmlns="" id="{00000000-0008-0000-02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155</xdr:col>
          <xdr:colOff>38100</xdr:colOff>
          <xdr:row>79</xdr:row>
          <xdr:rowOff>19050</xdr:rowOff>
        </xdr:from>
        <xdr:to>
          <xdr:col>158</xdr:col>
          <xdr:colOff>38100</xdr:colOff>
          <xdr:row>81</xdr:row>
          <xdr:rowOff>76200</xdr:rowOff>
        </xdr:to>
        <xdr:sp macro="" textlink="">
          <xdr:nvSpPr>
            <xdr:cNvPr id="5153" name="Option Button 33" hidden="1">
              <a:extLst>
                <a:ext uri="{63B3BB69-23CF-44E3-9099-C40C66FF867C}">
                  <a14:compatExt spid="_x0000_s5153"/>
                </a:ext>
                <a:ext uri="{FF2B5EF4-FFF2-40B4-BE49-F238E27FC236}">
                  <a16:creationId xmlns:a16="http://schemas.microsoft.com/office/drawing/2014/main" xmlns=""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140</xdr:col>
      <xdr:colOff>0</xdr:colOff>
      <xdr:row>57</xdr:row>
      <xdr:rowOff>83634</xdr:rowOff>
    </xdr:from>
    <xdr:to>
      <xdr:col>140</xdr:col>
      <xdr:colOff>1</xdr:colOff>
      <xdr:row>58</xdr:row>
      <xdr:rowOff>83634</xdr:rowOff>
    </xdr:to>
    <xdr:cxnSp macro="">
      <xdr:nvCxnSpPr>
        <xdr:cNvPr id="50" name="直線コネクタ 49">
          <a:extLst>
            <a:ext uri="{FF2B5EF4-FFF2-40B4-BE49-F238E27FC236}">
              <a16:creationId xmlns:a16="http://schemas.microsoft.com/office/drawing/2014/main" xmlns="" id="{00000000-0008-0000-0200-000032000000}"/>
            </a:ext>
          </a:extLst>
        </xdr:cNvPr>
        <xdr:cNvCxnSpPr/>
      </xdr:nvCxnSpPr>
      <xdr:spPr>
        <a:xfrm>
          <a:off x="3443654" y="5095249"/>
          <a:ext cx="1" cy="879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143</xdr:col>
      <xdr:colOff>0</xdr:colOff>
      <xdr:row>57</xdr:row>
      <xdr:rowOff>83634</xdr:rowOff>
    </xdr:from>
    <xdr:to>
      <xdr:col>143</xdr:col>
      <xdr:colOff>1</xdr:colOff>
      <xdr:row>58</xdr:row>
      <xdr:rowOff>83634</xdr:rowOff>
    </xdr:to>
    <xdr:cxnSp macro="">
      <xdr:nvCxnSpPr>
        <xdr:cNvPr id="51" name="直線コネクタ 50">
          <a:extLst>
            <a:ext uri="{FF2B5EF4-FFF2-40B4-BE49-F238E27FC236}">
              <a16:creationId xmlns:a16="http://schemas.microsoft.com/office/drawing/2014/main" xmlns="" id="{00000000-0008-0000-0200-000033000000}"/>
            </a:ext>
          </a:extLst>
        </xdr:cNvPr>
        <xdr:cNvCxnSpPr/>
      </xdr:nvCxnSpPr>
      <xdr:spPr>
        <a:xfrm>
          <a:off x="3663462" y="5095249"/>
          <a:ext cx="1" cy="879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146</xdr:col>
      <xdr:colOff>0</xdr:colOff>
      <xdr:row>57</xdr:row>
      <xdr:rowOff>83634</xdr:rowOff>
    </xdr:from>
    <xdr:to>
      <xdr:col>146</xdr:col>
      <xdr:colOff>1</xdr:colOff>
      <xdr:row>58</xdr:row>
      <xdr:rowOff>83634</xdr:rowOff>
    </xdr:to>
    <xdr:cxnSp macro="">
      <xdr:nvCxnSpPr>
        <xdr:cNvPr id="52" name="直線コネクタ 51">
          <a:extLst>
            <a:ext uri="{FF2B5EF4-FFF2-40B4-BE49-F238E27FC236}">
              <a16:creationId xmlns:a16="http://schemas.microsoft.com/office/drawing/2014/main" xmlns="" id="{00000000-0008-0000-0200-000034000000}"/>
            </a:ext>
          </a:extLst>
        </xdr:cNvPr>
        <xdr:cNvCxnSpPr/>
      </xdr:nvCxnSpPr>
      <xdr:spPr>
        <a:xfrm>
          <a:off x="3883269" y="5095249"/>
          <a:ext cx="1" cy="879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149</xdr:col>
      <xdr:colOff>0</xdr:colOff>
      <xdr:row>57</xdr:row>
      <xdr:rowOff>83634</xdr:rowOff>
    </xdr:from>
    <xdr:to>
      <xdr:col>149</xdr:col>
      <xdr:colOff>1</xdr:colOff>
      <xdr:row>58</xdr:row>
      <xdr:rowOff>83634</xdr:rowOff>
    </xdr:to>
    <xdr:cxnSp macro="">
      <xdr:nvCxnSpPr>
        <xdr:cNvPr id="53" name="直線コネクタ 52">
          <a:extLst>
            <a:ext uri="{FF2B5EF4-FFF2-40B4-BE49-F238E27FC236}">
              <a16:creationId xmlns:a16="http://schemas.microsoft.com/office/drawing/2014/main" xmlns="" id="{00000000-0008-0000-0200-000035000000}"/>
            </a:ext>
          </a:extLst>
        </xdr:cNvPr>
        <xdr:cNvCxnSpPr/>
      </xdr:nvCxnSpPr>
      <xdr:spPr>
        <a:xfrm>
          <a:off x="4103077" y="5095249"/>
          <a:ext cx="1" cy="879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152</xdr:col>
      <xdr:colOff>0</xdr:colOff>
      <xdr:row>57</xdr:row>
      <xdr:rowOff>83634</xdr:rowOff>
    </xdr:from>
    <xdr:to>
      <xdr:col>152</xdr:col>
      <xdr:colOff>1</xdr:colOff>
      <xdr:row>58</xdr:row>
      <xdr:rowOff>83634</xdr:rowOff>
    </xdr:to>
    <xdr:cxnSp macro="">
      <xdr:nvCxnSpPr>
        <xdr:cNvPr id="54" name="直線コネクタ 53">
          <a:extLst>
            <a:ext uri="{FF2B5EF4-FFF2-40B4-BE49-F238E27FC236}">
              <a16:creationId xmlns:a16="http://schemas.microsoft.com/office/drawing/2014/main" xmlns="" id="{00000000-0008-0000-0200-000036000000}"/>
            </a:ext>
          </a:extLst>
        </xdr:cNvPr>
        <xdr:cNvCxnSpPr/>
      </xdr:nvCxnSpPr>
      <xdr:spPr>
        <a:xfrm>
          <a:off x="4322885" y="5095249"/>
          <a:ext cx="1" cy="879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137</xdr:col>
      <xdr:colOff>0</xdr:colOff>
      <xdr:row>58</xdr:row>
      <xdr:rowOff>0</xdr:rowOff>
    </xdr:from>
    <xdr:to>
      <xdr:col>137</xdr:col>
      <xdr:colOff>1</xdr:colOff>
      <xdr:row>59</xdr:row>
      <xdr:rowOff>0</xdr:rowOff>
    </xdr:to>
    <xdr:cxnSp macro="">
      <xdr:nvCxnSpPr>
        <xdr:cNvPr id="56" name="直線コネクタ 55">
          <a:extLst>
            <a:ext uri="{FF2B5EF4-FFF2-40B4-BE49-F238E27FC236}">
              <a16:creationId xmlns:a16="http://schemas.microsoft.com/office/drawing/2014/main" xmlns="" id="{00000000-0008-0000-0200-000038000000}"/>
            </a:ext>
          </a:extLst>
        </xdr:cNvPr>
        <xdr:cNvCxnSpPr/>
      </xdr:nvCxnSpPr>
      <xdr:spPr>
        <a:xfrm>
          <a:off x="3223846" y="5099538"/>
          <a:ext cx="1" cy="879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95</xdr:col>
      <xdr:colOff>58615</xdr:colOff>
      <xdr:row>6</xdr:row>
      <xdr:rowOff>611</xdr:rowOff>
    </xdr:from>
    <xdr:to>
      <xdr:col>184</xdr:col>
      <xdr:colOff>21984</xdr:colOff>
      <xdr:row>12</xdr:row>
      <xdr:rowOff>397</xdr:rowOff>
    </xdr:to>
    <xdr:grpSp>
      <xdr:nvGrpSpPr>
        <xdr:cNvPr id="59" name="グループ化 58">
          <a:extLst>
            <a:ext uri="{FF2B5EF4-FFF2-40B4-BE49-F238E27FC236}">
              <a16:creationId xmlns:a16="http://schemas.microsoft.com/office/drawing/2014/main" xmlns="" id="{00000000-0008-0000-0200-00003B000000}"/>
            </a:ext>
          </a:extLst>
        </xdr:cNvPr>
        <xdr:cNvGrpSpPr/>
      </xdr:nvGrpSpPr>
      <xdr:grpSpPr>
        <a:xfrm>
          <a:off x="7462138" y="520156"/>
          <a:ext cx="6899301" cy="519332"/>
          <a:chOff x="766449" y="0"/>
          <a:chExt cx="6303524" cy="510268"/>
        </a:xfrm>
      </xdr:grpSpPr>
      <xdr:sp macro="" textlink="">
        <xdr:nvSpPr>
          <xdr:cNvPr id="60" name="六角形 5">
            <a:extLst>
              <a:ext uri="{FF2B5EF4-FFF2-40B4-BE49-F238E27FC236}">
                <a16:creationId xmlns:a16="http://schemas.microsoft.com/office/drawing/2014/main" xmlns="" id="{00000000-0008-0000-0200-00003C000000}"/>
              </a:ext>
            </a:extLst>
          </xdr:cNvPr>
          <xdr:cNvSpPr/>
        </xdr:nvSpPr>
        <xdr:spPr>
          <a:xfrm>
            <a:off x="1071077" y="0"/>
            <a:ext cx="5998896" cy="510268"/>
          </a:xfrm>
          <a:custGeom>
            <a:avLst/>
            <a:gdLst>
              <a:gd name="connsiteX0" fmla="*/ 0 w 5286375"/>
              <a:gd name="connsiteY0" fmla="*/ 766763 h 1533525"/>
              <a:gd name="connsiteX1" fmla="*/ 383381 w 5286375"/>
              <a:gd name="connsiteY1" fmla="*/ 0 h 1533525"/>
              <a:gd name="connsiteX2" fmla="*/ 4902994 w 5286375"/>
              <a:gd name="connsiteY2" fmla="*/ 0 h 1533525"/>
              <a:gd name="connsiteX3" fmla="*/ 5286375 w 5286375"/>
              <a:gd name="connsiteY3" fmla="*/ 766763 h 1533525"/>
              <a:gd name="connsiteX4" fmla="*/ 4902994 w 5286375"/>
              <a:gd name="connsiteY4" fmla="*/ 1533525 h 1533525"/>
              <a:gd name="connsiteX5" fmla="*/ 383381 w 5286375"/>
              <a:gd name="connsiteY5" fmla="*/ 1533525 h 1533525"/>
              <a:gd name="connsiteX6" fmla="*/ 0 w 5286375"/>
              <a:gd name="connsiteY6" fmla="*/ 766763 h 1533525"/>
              <a:gd name="connsiteX0" fmla="*/ 47625 w 5334000"/>
              <a:gd name="connsiteY0" fmla="*/ 795338 h 1562100"/>
              <a:gd name="connsiteX1" fmla="*/ 0 w 5334000"/>
              <a:gd name="connsiteY1" fmla="*/ 0 h 1562100"/>
              <a:gd name="connsiteX2" fmla="*/ 4950619 w 5334000"/>
              <a:gd name="connsiteY2" fmla="*/ 28575 h 1562100"/>
              <a:gd name="connsiteX3" fmla="*/ 5334000 w 5334000"/>
              <a:gd name="connsiteY3" fmla="*/ 795338 h 1562100"/>
              <a:gd name="connsiteX4" fmla="*/ 4950619 w 5334000"/>
              <a:gd name="connsiteY4" fmla="*/ 1562100 h 1562100"/>
              <a:gd name="connsiteX5" fmla="*/ 431006 w 5334000"/>
              <a:gd name="connsiteY5" fmla="*/ 1562100 h 1562100"/>
              <a:gd name="connsiteX6" fmla="*/ 47625 w 5334000"/>
              <a:gd name="connsiteY6" fmla="*/ 795338 h 1562100"/>
              <a:gd name="connsiteX0" fmla="*/ 47625 w 6553200"/>
              <a:gd name="connsiteY0" fmla="*/ 795338 h 1562100"/>
              <a:gd name="connsiteX1" fmla="*/ 0 w 6553200"/>
              <a:gd name="connsiteY1" fmla="*/ 0 h 1562100"/>
              <a:gd name="connsiteX2" fmla="*/ 6553200 w 6553200"/>
              <a:gd name="connsiteY2" fmla="*/ 0 h 1562100"/>
              <a:gd name="connsiteX3" fmla="*/ 5334000 w 6553200"/>
              <a:gd name="connsiteY3" fmla="*/ 795338 h 1562100"/>
              <a:gd name="connsiteX4" fmla="*/ 4950619 w 6553200"/>
              <a:gd name="connsiteY4" fmla="*/ 1562100 h 1562100"/>
              <a:gd name="connsiteX5" fmla="*/ 431006 w 6553200"/>
              <a:gd name="connsiteY5" fmla="*/ 1562100 h 1562100"/>
              <a:gd name="connsiteX6" fmla="*/ 47625 w 6553200"/>
              <a:gd name="connsiteY6" fmla="*/ 795338 h 1562100"/>
              <a:gd name="connsiteX0" fmla="*/ 47625 w 6553200"/>
              <a:gd name="connsiteY0" fmla="*/ 795338 h 1562100"/>
              <a:gd name="connsiteX1" fmla="*/ 0 w 6553200"/>
              <a:gd name="connsiteY1" fmla="*/ 0 h 1562100"/>
              <a:gd name="connsiteX2" fmla="*/ 6553200 w 6553200"/>
              <a:gd name="connsiteY2" fmla="*/ 0 h 1562100"/>
              <a:gd name="connsiteX3" fmla="*/ 6553200 w 6553200"/>
              <a:gd name="connsiteY3" fmla="*/ 85725 h 1562100"/>
              <a:gd name="connsiteX4" fmla="*/ 4950619 w 6553200"/>
              <a:gd name="connsiteY4" fmla="*/ 1562100 h 1562100"/>
              <a:gd name="connsiteX5" fmla="*/ 431006 w 6553200"/>
              <a:gd name="connsiteY5" fmla="*/ 1562100 h 1562100"/>
              <a:gd name="connsiteX6" fmla="*/ 47625 w 6553200"/>
              <a:gd name="connsiteY6" fmla="*/ 795338 h 1562100"/>
              <a:gd name="connsiteX0" fmla="*/ 47625 w 6553200"/>
              <a:gd name="connsiteY0" fmla="*/ 795338 h 1562100"/>
              <a:gd name="connsiteX1" fmla="*/ 0 w 6553200"/>
              <a:gd name="connsiteY1" fmla="*/ 0 h 1562100"/>
              <a:gd name="connsiteX2" fmla="*/ 6553200 w 6553200"/>
              <a:gd name="connsiteY2" fmla="*/ 0 h 1562100"/>
              <a:gd name="connsiteX3" fmla="*/ 6553200 w 6553200"/>
              <a:gd name="connsiteY3" fmla="*/ 85725 h 1562100"/>
              <a:gd name="connsiteX4" fmla="*/ 4160044 w 6553200"/>
              <a:gd name="connsiteY4" fmla="*/ 161925 h 1562100"/>
              <a:gd name="connsiteX5" fmla="*/ 431006 w 6553200"/>
              <a:gd name="connsiteY5" fmla="*/ 1562100 h 1562100"/>
              <a:gd name="connsiteX6" fmla="*/ 47625 w 6553200"/>
              <a:gd name="connsiteY6" fmla="*/ 795338 h 1562100"/>
              <a:gd name="connsiteX0" fmla="*/ 47625 w 6553200"/>
              <a:gd name="connsiteY0" fmla="*/ 795338 h 1562100"/>
              <a:gd name="connsiteX1" fmla="*/ 0 w 6553200"/>
              <a:gd name="connsiteY1" fmla="*/ 0 h 1562100"/>
              <a:gd name="connsiteX2" fmla="*/ 6553200 w 6553200"/>
              <a:gd name="connsiteY2" fmla="*/ 0 h 1562100"/>
              <a:gd name="connsiteX3" fmla="*/ 6553200 w 6553200"/>
              <a:gd name="connsiteY3" fmla="*/ 85725 h 1562100"/>
              <a:gd name="connsiteX4" fmla="*/ 4191000 w 6553200"/>
              <a:gd name="connsiteY4" fmla="*/ 85725 h 1562100"/>
              <a:gd name="connsiteX5" fmla="*/ 431006 w 6553200"/>
              <a:gd name="connsiteY5" fmla="*/ 1562100 h 1562100"/>
              <a:gd name="connsiteX6" fmla="*/ 47625 w 6553200"/>
              <a:gd name="connsiteY6" fmla="*/ 795338 h 1562100"/>
              <a:gd name="connsiteX0" fmla="*/ 28575 w 6553200"/>
              <a:gd name="connsiteY0" fmla="*/ 500063 h 1562100"/>
              <a:gd name="connsiteX1" fmla="*/ 0 w 6553200"/>
              <a:gd name="connsiteY1" fmla="*/ 0 h 1562100"/>
              <a:gd name="connsiteX2" fmla="*/ 6553200 w 6553200"/>
              <a:gd name="connsiteY2" fmla="*/ 0 h 1562100"/>
              <a:gd name="connsiteX3" fmla="*/ 6553200 w 6553200"/>
              <a:gd name="connsiteY3" fmla="*/ 85725 h 1562100"/>
              <a:gd name="connsiteX4" fmla="*/ 4191000 w 6553200"/>
              <a:gd name="connsiteY4" fmla="*/ 85725 h 1562100"/>
              <a:gd name="connsiteX5" fmla="*/ 431006 w 6553200"/>
              <a:gd name="connsiteY5" fmla="*/ 1562100 h 1562100"/>
              <a:gd name="connsiteX6" fmla="*/ 28575 w 6553200"/>
              <a:gd name="connsiteY6" fmla="*/ 500063 h 1562100"/>
              <a:gd name="connsiteX0" fmla="*/ 0 w 6553200"/>
              <a:gd name="connsiteY0" fmla="*/ 428584 h 1562100"/>
              <a:gd name="connsiteX1" fmla="*/ 0 w 6553200"/>
              <a:gd name="connsiteY1" fmla="*/ 0 h 1562100"/>
              <a:gd name="connsiteX2" fmla="*/ 6553200 w 6553200"/>
              <a:gd name="connsiteY2" fmla="*/ 0 h 1562100"/>
              <a:gd name="connsiteX3" fmla="*/ 6553200 w 6553200"/>
              <a:gd name="connsiteY3" fmla="*/ 85725 h 1562100"/>
              <a:gd name="connsiteX4" fmla="*/ 4191000 w 6553200"/>
              <a:gd name="connsiteY4" fmla="*/ 85725 h 1562100"/>
              <a:gd name="connsiteX5" fmla="*/ 431006 w 6553200"/>
              <a:gd name="connsiteY5" fmla="*/ 1562100 h 1562100"/>
              <a:gd name="connsiteX6" fmla="*/ 0 w 6553200"/>
              <a:gd name="connsiteY6" fmla="*/ 428584 h 1562100"/>
              <a:gd name="connsiteX0" fmla="*/ 0 w 6553200"/>
              <a:gd name="connsiteY0" fmla="*/ 428584 h 428584"/>
              <a:gd name="connsiteX1" fmla="*/ 0 w 6553200"/>
              <a:gd name="connsiteY1" fmla="*/ 0 h 428584"/>
              <a:gd name="connsiteX2" fmla="*/ 6553200 w 6553200"/>
              <a:gd name="connsiteY2" fmla="*/ 0 h 428584"/>
              <a:gd name="connsiteX3" fmla="*/ 6553200 w 6553200"/>
              <a:gd name="connsiteY3" fmla="*/ 85725 h 428584"/>
              <a:gd name="connsiteX4" fmla="*/ 4191000 w 6553200"/>
              <a:gd name="connsiteY4" fmla="*/ 85725 h 428584"/>
              <a:gd name="connsiteX5" fmla="*/ 3810000 w 6553200"/>
              <a:gd name="connsiteY5" fmla="*/ 428584 h 428584"/>
              <a:gd name="connsiteX6" fmla="*/ 0 w 6553200"/>
              <a:gd name="connsiteY6" fmla="*/ 428584 h 428584"/>
              <a:gd name="connsiteX0" fmla="*/ 0 w 6553200"/>
              <a:gd name="connsiteY0" fmla="*/ 428584 h 514300"/>
              <a:gd name="connsiteX1" fmla="*/ 0 w 6553200"/>
              <a:gd name="connsiteY1" fmla="*/ 0 h 514300"/>
              <a:gd name="connsiteX2" fmla="*/ 6553200 w 6553200"/>
              <a:gd name="connsiteY2" fmla="*/ 0 h 514300"/>
              <a:gd name="connsiteX3" fmla="*/ 6553200 w 6553200"/>
              <a:gd name="connsiteY3" fmla="*/ 85725 h 514300"/>
              <a:gd name="connsiteX4" fmla="*/ 4191000 w 6553200"/>
              <a:gd name="connsiteY4" fmla="*/ 85725 h 514300"/>
              <a:gd name="connsiteX5" fmla="*/ 3810000 w 6553200"/>
              <a:gd name="connsiteY5" fmla="*/ 514300 h 514300"/>
              <a:gd name="connsiteX6" fmla="*/ 0 w 6553200"/>
              <a:gd name="connsiteY6" fmla="*/ 428584 h 514300"/>
              <a:gd name="connsiteX0" fmla="*/ 0 w 6553200"/>
              <a:gd name="connsiteY0" fmla="*/ 514300 h 514300"/>
              <a:gd name="connsiteX1" fmla="*/ 0 w 6553200"/>
              <a:gd name="connsiteY1" fmla="*/ 0 h 514300"/>
              <a:gd name="connsiteX2" fmla="*/ 6553200 w 6553200"/>
              <a:gd name="connsiteY2" fmla="*/ 0 h 514300"/>
              <a:gd name="connsiteX3" fmla="*/ 6553200 w 6553200"/>
              <a:gd name="connsiteY3" fmla="*/ 85725 h 514300"/>
              <a:gd name="connsiteX4" fmla="*/ 4191000 w 6553200"/>
              <a:gd name="connsiteY4" fmla="*/ 85725 h 514300"/>
              <a:gd name="connsiteX5" fmla="*/ 3810000 w 6553200"/>
              <a:gd name="connsiteY5" fmla="*/ 514300 h 514300"/>
              <a:gd name="connsiteX6" fmla="*/ 0 w 6553200"/>
              <a:gd name="connsiteY6" fmla="*/ 514300 h 514300"/>
              <a:gd name="connsiteX0" fmla="*/ 0 w 6629400"/>
              <a:gd name="connsiteY0" fmla="*/ 514300 h 514300"/>
              <a:gd name="connsiteX1" fmla="*/ 0 w 6629400"/>
              <a:gd name="connsiteY1" fmla="*/ 0 h 514300"/>
              <a:gd name="connsiteX2" fmla="*/ 6629400 w 6629400"/>
              <a:gd name="connsiteY2" fmla="*/ 0 h 514300"/>
              <a:gd name="connsiteX3" fmla="*/ 6553200 w 6629400"/>
              <a:gd name="connsiteY3" fmla="*/ 85725 h 514300"/>
              <a:gd name="connsiteX4" fmla="*/ 4191000 w 6629400"/>
              <a:gd name="connsiteY4" fmla="*/ 85725 h 514300"/>
              <a:gd name="connsiteX5" fmla="*/ 3810000 w 6629400"/>
              <a:gd name="connsiteY5" fmla="*/ 514300 h 514300"/>
              <a:gd name="connsiteX6" fmla="*/ 0 w 6629400"/>
              <a:gd name="connsiteY6" fmla="*/ 514300 h 514300"/>
              <a:gd name="connsiteX0" fmla="*/ 0 w 6629400"/>
              <a:gd name="connsiteY0" fmla="*/ 514300 h 514300"/>
              <a:gd name="connsiteX1" fmla="*/ 0 w 6629400"/>
              <a:gd name="connsiteY1" fmla="*/ 0 h 514300"/>
              <a:gd name="connsiteX2" fmla="*/ 6629400 w 6629400"/>
              <a:gd name="connsiteY2" fmla="*/ 0 h 514300"/>
              <a:gd name="connsiteX3" fmla="*/ 6629400 w 6629400"/>
              <a:gd name="connsiteY3" fmla="*/ 85717 h 514300"/>
              <a:gd name="connsiteX4" fmla="*/ 4191000 w 6629400"/>
              <a:gd name="connsiteY4" fmla="*/ 85725 h 514300"/>
              <a:gd name="connsiteX5" fmla="*/ 3810000 w 6629400"/>
              <a:gd name="connsiteY5" fmla="*/ 514300 h 514300"/>
              <a:gd name="connsiteX6" fmla="*/ 0 w 6629400"/>
              <a:gd name="connsiteY6" fmla="*/ 514300 h 514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6629400" h="514300">
                <a:moveTo>
                  <a:pt x="0" y="514300"/>
                </a:moveTo>
                <a:lnTo>
                  <a:pt x="0" y="0"/>
                </a:lnTo>
                <a:lnTo>
                  <a:pt x="6629400" y="0"/>
                </a:lnTo>
                <a:lnTo>
                  <a:pt x="6629400" y="85717"/>
                </a:lnTo>
                <a:lnTo>
                  <a:pt x="4191000" y="85725"/>
                </a:lnTo>
                <a:lnTo>
                  <a:pt x="3810000" y="514300"/>
                </a:lnTo>
                <a:lnTo>
                  <a:pt x="0" y="514300"/>
                </a:lnTo>
                <a:close/>
              </a:path>
            </a:pathLst>
          </a:cu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1" name="帯１">
            <a:extLst>
              <a:ext uri="{FF2B5EF4-FFF2-40B4-BE49-F238E27FC236}">
                <a16:creationId xmlns:a16="http://schemas.microsoft.com/office/drawing/2014/main" xmlns="" id="{00000000-0008-0000-0200-00003D000000}"/>
              </a:ext>
            </a:extLst>
          </xdr:cNvPr>
          <xdr:cNvSpPr/>
        </xdr:nvSpPr>
        <xdr:spPr>
          <a:xfrm>
            <a:off x="766449" y="1"/>
            <a:ext cx="3935358" cy="3938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bIns="0" rtlCol="0" anchor="t"/>
          <a:lstStyle/>
          <a:p>
            <a:pPr algn="l"/>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　特定退職金共済制度　加入申込書（生保本社用）</a:t>
            </a:r>
            <a:endParaRPr kumimoji="1" lang="en-US" altLang="ja-JP" sz="1200">
              <a:latin typeface="ＭＳ ゴシック" panose="020B0609070205080204" pitchFamily="49" charset="-128"/>
              <a:ea typeface="ＭＳ ゴシック" panose="020B0609070205080204" pitchFamily="49" charset="-128"/>
            </a:endParaRPr>
          </a:p>
        </xdr:txBody>
      </xdr:sp>
    </xdr:grpSp>
    <xdr:clientData/>
  </xdr:twoCellAnchor>
  <mc:AlternateContent xmlns:mc="http://schemas.openxmlformats.org/markup-compatibility/2006">
    <mc:Choice xmlns:a14="http://schemas.microsoft.com/office/drawing/2010/main" Requires="a14">
      <xdr:twoCellAnchor editAs="oneCell">
        <xdr:from>
          <xdr:col>103</xdr:col>
          <xdr:colOff>19050</xdr:colOff>
          <xdr:row>41</xdr:row>
          <xdr:rowOff>19050</xdr:rowOff>
        </xdr:from>
        <xdr:to>
          <xdr:col>159</xdr:col>
          <xdr:colOff>57150</xdr:colOff>
          <xdr:row>48</xdr:row>
          <xdr:rowOff>76200</xdr:rowOff>
        </xdr:to>
        <xdr:sp macro="" textlink="">
          <xdr:nvSpPr>
            <xdr:cNvPr id="5154" name="Group Box 34" hidden="1">
              <a:extLst>
                <a:ext uri="{63B3BB69-23CF-44E3-9099-C40C66FF867C}">
                  <a14:compatExt spid="_x0000_s5154"/>
                </a:ext>
                <a:ext uri="{FF2B5EF4-FFF2-40B4-BE49-F238E27FC236}">
                  <a16:creationId xmlns:a16="http://schemas.microsoft.com/office/drawing/2014/main" xmlns="" id="{00000000-0008-0000-0200-00002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9525</xdr:colOff>
          <xdr:row>51</xdr:row>
          <xdr:rowOff>28575</xdr:rowOff>
        </xdr:from>
        <xdr:to>
          <xdr:col>133</xdr:col>
          <xdr:colOff>66675</xdr:colOff>
          <xdr:row>65</xdr:row>
          <xdr:rowOff>9525</xdr:rowOff>
        </xdr:to>
        <xdr:sp macro="" textlink="">
          <xdr:nvSpPr>
            <xdr:cNvPr id="5155" name="Group Box 35" hidden="1">
              <a:extLst>
                <a:ext uri="{63B3BB69-23CF-44E3-9099-C40C66FF867C}">
                  <a14:compatExt spid="_x0000_s5155"/>
                </a:ext>
                <a:ext uri="{FF2B5EF4-FFF2-40B4-BE49-F238E27FC236}">
                  <a16:creationId xmlns:a16="http://schemas.microsoft.com/office/drawing/2014/main" xmlns="" id="{00000000-0008-0000-0200-00002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0</xdr:colOff>
          <xdr:row>73</xdr:row>
          <xdr:rowOff>28575</xdr:rowOff>
        </xdr:from>
        <xdr:to>
          <xdr:col>171</xdr:col>
          <xdr:colOff>57150</xdr:colOff>
          <xdr:row>87</xdr:row>
          <xdr:rowOff>47625</xdr:rowOff>
        </xdr:to>
        <xdr:sp macro="" textlink="">
          <xdr:nvSpPr>
            <xdr:cNvPr id="5156" name="Group Box 36" hidden="1">
              <a:extLst>
                <a:ext uri="{63B3BB69-23CF-44E3-9099-C40C66FF867C}">
                  <a14:compatExt spid="_x0000_s5156"/>
                </a:ext>
                <a:ext uri="{FF2B5EF4-FFF2-40B4-BE49-F238E27FC236}">
                  <a16:creationId xmlns:a16="http://schemas.microsoft.com/office/drawing/2014/main" xmlns="" id="{00000000-0008-0000-0200-00002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xdr:twoCellAnchor>
    <xdr:from>
      <xdr:col>180</xdr:col>
      <xdr:colOff>38100</xdr:colOff>
      <xdr:row>90</xdr:row>
      <xdr:rowOff>9525</xdr:rowOff>
    </xdr:from>
    <xdr:to>
      <xdr:col>183</xdr:col>
      <xdr:colOff>26586</xdr:colOff>
      <xdr:row>91</xdr:row>
      <xdr:rowOff>59870</xdr:rowOff>
    </xdr:to>
    <xdr:sp macro="" textlink="">
      <xdr:nvSpPr>
        <xdr:cNvPr id="63" name="下矢印 62">
          <a:extLst>
            <a:ext uri="{FF2B5EF4-FFF2-40B4-BE49-F238E27FC236}">
              <a16:creationId xmlns:a16="http://schemas.microsoft.com/office/drawing/2014/main" xmlns="" id="{00000000-0008-0000-0200-00003F000000}"/>
            </a:ext>
          </a:extLst>
        </xdr:cNvPr>
        <xdr:cNvSpPr/>
      </xdr:nvSpPr>
      <xdr:spPr>
        <a:xfrm>
          <a:off x="13754100" y="7724775"/>
          <a:ext cx="217086" cy="136070"/>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63500</xdr:colOff>
      <xdr:row>28</xdr:row>
      <xdr:rowOff>7939</xdr:rowOff>
    </xdr:from>
    <xdr:to>
      <xdr:col>77</xdr:col>
      <xdr:colOff>57149</xdr:colOff>
      <xdr:row>30</xdr:row>
      <xdr:rowOff>66675</xdr:rowOff>
    </xdr:to>
    <xdr:sp macro="" textlink="">
      <xdr:nvSpPr>
        <xdr:cNvPr id="10" name="テキスト ボックス 9">
          <a:extLst>
            <a:ext uri="{FF2B5EF4-FFF2-40B4-BE49-F238E27FC236}">
              <a16:creationId xmlns:a16="http://schemas.microsoft.com/office/drawing/2014/main" xmlns="" id="{00000000-0008-0000-0200-00000A000000}"/>
            </a:ext>
          </a:extLst>
        </xdr:cNvPr>
        <xdr:cNvSpPr txBox="1"/>
      </xdr:nvSpPr>
      <xdr:spPr>
        <a:xfrm>
          <a:off x="5549900" y="2408239"/>
          <a:ext cx="374649" cy="230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カナ</a:t>
          </a:r>
        </a:p>
      </xdr:txBody>
    </xdr:sp>
    <xdr:clientData/>
  </xdr:twoCellAnchor>
  <xdr:twoCellAnchor>
    <xdr:from>
      <xdr:col>165</xdr:col>
      <xdr:colOff>63500</xdr:colOff>
      <xdr:row>28</xdr:row>
      <xdr:rowOff>17319</xdr:rowOff>
    </xdr:from>
    <xdr:to>
      <xdr:col>170</xdr:col>
      <xdr:colOff>38100</xdr:colOff>
      <xdr:row>31</xdr:row>
      <xdr:rowOff>9525</xdr:rowOff>
    </xdr:to>
    <xdr:sp macro="" textlink="">
      <xdr:nvSpPr>
        <xdr:cNvPr id="64" name="テキスト ボックス 63">
          <a:extLst>
            <a:ext uri="{FF2B5EF4-FFF2-40B4-BE49-F238E27FC236}">
              <a16:creationId xmlns:a16="http://schemas.microsoft.com/office/drawing/2014/main" xmlns="" id="{00000000-0008-0000-0200-000040000000}"/>
            </a:ext>
          </a:extLst>
        </xdr:cNvPr>
        <xdr:cNvSpPr txBox="1"/>
      </xdr:nvSpPr>
      <xdr:spPr>
        <a:xfrm>
          <a:off x="12636500" y="2417619"/>
          <a:ext cx="355600" cy="249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カナ</a:t>
          </a:r>
        </a:p>
      </xdr:txBody>
    </xdr:sp>
    <xdr:clientData/>
  </xdr:twoCellAnchor>
  <xdr:twoCellAnchor>
    <xdr:from>
      <xdr:col>45</xdr:col>
      <xdr:colOff>47623</xdr:colOff>
      <xdr:row>30</xdr:row>
      <xdr:rowOff>79374</xdr:rowOff>
    </xdr:from>
    <xdr:to>
      <xdr:col>60</xdr:col>
      <xdr:colOff>17317</xdr:colOff>
      <xdr:row>33</xdr:row>
      <xdr:rowOff>39687</xdr:rowOff>
    </xdr:to>
    <xdr:sp macro="" textlink="">
      <xdr:nvSpPr>
        <xdr:cNvPr id="15" name="テキスト ボックス 14">
          <a:extLst>
            <a:ext uri="{FF2B5EF4-FFF2-40B4-BE49-F238E27FC236}">
              <a16:creationId xmlns:a16="http://schemas.microsoft.com/office/drawing/2014/main" xmlns="" id="{00000000-0008-0000-0200-00000F000000}"/>
            </a:ext>
          </a:extLst>
        </xdr:cNvPr>
        <xdr:cNvSpPr txBox="1"/>
      </xdr:nvSpPr>
      <xdr:spPr>
        <a:xfrm>
          <a:off x="3554555" y="2677101"/>
          <a:ext cx="1138671" cy="220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共済契約者（事業所）名</a:t>
          </a:r>
        </a:p>
      </xdr:txBody>
    </xdr:sp>
    <xdr:clientData/>
  </xdr:twoCellAnchor>
  <xdr:twoCellAnchor>
    <xdr:from>
      <xdr:col>138</xdr:col>
      <xdr:colOff>39687</xdr:colOff>
      <xdr:row>30</xdr:row>
      <xdr:rowOff>79376</xdr:rowOff>
    </xdr:from>
    <xdr:to>
      <xdr:col>152</xdr:col>
      <xdr:colOff>60614</xdr:colOff>
      <xdr:row>33</xdr:row>
      <xdr:rowOff>39689</xdr:rowOff>
    </xdr:to>
    <xdr:sp macro="" textlink="">
      <xdr:nvSpPr>
        <xdr:cNvPr id="66" name="テキスト ボックス 65">
          <a:extLst>
            <a:ext uri="{FF2B5EF4-FFF2-40B4-BE49-F238E27FC236}">
              <a16:creationId xmlns:a16="http://schemas.microsoft.com/office/drawing/2014/main" xmlns="" id="{00000000-0008-0000-0200-000042000000}"/>
            </a:ext>
          </a:extLst>
        </xdr:cNvPr>
        <xdr:cNvSpPr txBox="1"/>
      </xdr:nvSpPr>
      <xdr:spPr>
        <a:xfrm>
          <a:off x="10794278" y="2677103"/>
          <a:ext cx="1111972" cy="220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共済契約者（事業所）名</a:t>
          </a:r>
        </a:p>
      </xdr:txBody>
    </xdr:sp>
    <xdr:clientData/>
  </xdr:twoCellAnchor>
  <xdr:twoCellAnchor>
    <xdr:from>
      <xdr:col>18</xdr:col>
      <xdr:colOff>43295</xdr:colOff>
      <xdr:row>89</xdr:row>
      <xdr:rowOff>69273</xdr:rowOff>
    </xdr:from>
    <xdr:to>
      <xdr:col>49</xdr:col>
      <xdr:colOff>0</xdr:colOff>
      <xdr:row>92</xdr:row>
      <xdr:rowOff>8659</xdr:rowOff>
    </xdr:to>
    <xdr:sp macro="" textlink="">
      <xdr:nvSpPr>
        <xdr:cNvPr id="4" name="テキスト ボックス 3">
          <a:extLst>
            <a:ext uri="{FF2B5EF4-FFF2-40B4-BE49-F238E27FC236}">
              <a16:creationId xmlns:a16="http://schemas.microsoft.com/office/drawing/2014/main" xmlns="" id="{00000000-0008-0000-0200-000004000000}"/>
            </a:ext>
          </a:extLst>
        </xdr:cNvPr>
        <xdr:cNvSpPr txBox="1"/>
      </xdr:nvSpPr>
      <xdr:spPr>
        <a:xfrm>
          <a:off x="1446068" y="7775864"/>
          <a:ext cx="2372591" cy="199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0000"/>
              </a:solidFill>
            </a:rPr>
            <a:t>氏と名の間は</a:t>
          </a:r>
          <a:r>
            <a:rPr kumimoji="1" lang="en-US" altLang="ja-JP" sz="700">
              <a:solidFill>
                <a:srgbClr val="FF0000"/>
              </a:solidFill>
            </a:rPr>
            <a:t>1</a:t>
          </a:r>
          <a:r>
            <a:rPr kumimoji="1" lang="ja-JP" altLang="en-US" sz="700">
              <a:solidFill>
                <a:srgbClr val="FF0000"/>
              </a:solidFill>
            </a:rPr>
            <a:t>文字あけてご記入ください。</a:t>
          </a:r>
          <a:endParaRPr kumimoji="1" lang="en-US" altLang="ja-JP" sz="700">
            <a:solidFill>
              <a:srgbClr val="FF0000"/>
            </a:solidFill>
          </a:endParaRPr>
        </a:p>
      </xdr:txBody>
    </xdr:sp>
    <xdr:clientData/>
  </xdr:twoCellAnchor>
  <xdr:twoCellAnchor>
    <xdr:from>
      <xdr:col>110</xdr:col>
      <xdr:colOff>43295</xdr:colOff>
      <xdr:row>89</xdr:row>
      <xdr:rowOff>77932</xdr:rowOff>
    </xdr:from>
    <xdr:to>
      <xdr:col>141</xdr:col>
      <xdr:colOff>0</xdr:colOff>
      <xdr:row>92</xdr:row>
      <xdr:rowOff>17318</xdr:rowOff>
    </xdr:to>
    <xdr:sp macro="" textlink="">
      <xdr:nvSpPr>
        <xdr:cNvPr id="65" name="テキスト ボックス 64">
          <a:extLst>
            <a:ext uri="{FF2B5EF4-FFF2-40B4-BE49-F238E27FC236}">
              <a16:creationId xmlns:a16="http://schemas.microsoft.com/office/drawing/2014/main" xmlns="" id="{00000000-0008-0000-0200-000041000000}"/>
            </a:ext>
          </a:extLst>
        </xdr:cNvPr>
        <xdr:cNvSpPr txBox="1"/>
      </xdr:nvSpPr>
      <xdr:spPr>
        <a:xfrm>
          <a:off x="8615795" y="7784523"/>
          <a:ext cx="2372591" cy="199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0000"/>
              </a:solidFill>
            </a:rPr>
            <a:t>氏と名の間は</a:t>
          </a:r>
          <a:r>
            <a:rPr kumimoji="1" lang="en-US" altLang="ja-JP" sz="700">
              <a:solidFill>
                <a:srgbClr val="FF0000"/>
              </a:solidFill>
            </a:rPr>
            <a:t>1</a:t>
          </a:r>
          <a:r>
            <a:rPr kumimoji="1" lang="ja-JP" altLang="en-US" sz="700">
              <a:solidFill>
                <a:srgbClr val="FF0000"/>
              </a:solidFill>
            </a:rPr>
            <a:t>文字あけてご記入ください。</a:t>
          </a:r>
          <a:endParaRPr kumimoji="1" lang="en-US" altLang="ja-JP" sz="700">
            <a:solidFill>
              <a:srgbClr val="FF0000"/>
            </a:solidFill>
          </a:endParaRPr>
        </a:p>
      </xdr:txBody>
    </xdr:sp>
    <xdr:clientData/>
  </xdr:twoCellAnchor>
  <xdr:twoCellAnchor>
    <xdr:from>
      <xdr:col>4</xdr:col>
      <xdr:colOff>28574</xdr:colOff>
      <xdr:row>58</xdr:row>
      <xdr:rowOff>76199</xdr:rowOff>
    </xdr:from>
    <xdr:to>
      <xdr:col>76</xdr:col>
      <xdr:colOff>76199</xdr:colOff>
      <xdr:row>65</xdr:row>
      <xdr:rowOff>9525</xdr:rowOff>
    </xdr:to>
    <xdr:grpSp>
      <xdr:nvGrpSpPr>
        <xdr:cNvPr id="7" name="グループ化 6">
          <a:extLst>
            <a:ext uri="{FF2B5EF4-FFF2-40B4-BE49-F238E27FC236}">
              <a16:creationId xmlns:a16="http://schemas.microsoft.com/office/drawing/2014/main" xmlns="" id="{00000000-0008-0000-0200-000007000000}"/>
            </a:ext>
          </a:extLst>
        </xdr:cNvPr>
        <xdr:cNvGrpSpPr/>
      </xdr:nvGrpSpPr>
      <xdr:grpSpPr>
        <a:xfrm>
          <a:off x="340301" y="5098472"/>
          <a:ext cx="5658716" cy="539462"/>
          <a:chOff x="219074" y="5057774"/>
          <a:chExt cx="5534025" cy="533401"/>
        </a:xfrm>
      </xdr:grpSpPr>
      <xdr:sp macro="" textlink="">
        <xdr:nvSpPr>
          <xdr:cNvPr id="57" name="テキスト ボックス 56">
            <a:extLst>
              <a:ext uri="{FF2B5EF4-FFF2-40B4-BE49-F238E27FC236}">
                <a16:creationId xmlns:a16="http://schemas.microsoft.com/office/drawing/2014/main" xmlns="" id="{00000000-0008-0000-0200-000039000000}"/>
              </a:ext>
            </a:extLst>
          </xdr:cNvPr>
          <xdr:cNvSpPr txBox="1"/>
        </xdr:nvSpPr>
        <xdr:spPr>
          <a:xfrm>
            <a:off x="219074" y="5057774"/>
            <a:ext cx="5514975"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solidFill>
                  <a:srgbClr val="FF0000"/>
                </a:solidFill>
                <a:latin typeface="ＭＳ ゴシック" panose="020B0609070205080204" pitchFamily="49" charset="-128"/>
                <a:ea typeface="ＭＳ ゴシック" panose="020B0609070205080204" pitchFamily="49" charset="-128"/>
              </a:rPr>
              <a:t>※</a:t>
            </a:r>
            <a:r>
              <a:rPr kumimoji="1" lang="ja-JP" altLang="en-US" sz="900" b="1">
                <a:solidFill>
                  <a:srgbClr val="FF0000"/>
                </a:solidFill>
                <a:latin typeface="ＭＳ ゴシック" panose="020B0609070205080204" pitchFamily="49" charset="-128"/>
                <a:ea typeface="ＭＳ ゴシック" panose="020B0609070205080204" pitchFamily="49" charset="-128"/>
              </a:rPr>
              <a:t>「新規加入」の場合に以下の欄を記入（「追加加入」の場合、記入不要）</a:t>
            </a:r>
          </a:p>
        </xdr:txBody>
      </xdr:sp>
      <xdr:sp macro="" textlink="">
        <xdr:nvSpPr>
          <xdr:cNvPr id="58" name="テキスト ボックス 57">
            <a:extLst>
              <a:ext uri="{FF2B5EF4-FFF2-40B4-BE49-F238E27FC236}">
                <a16:creationId xmlns:a16="http://schemas.microsoft.com/office/drawing/2014/main" xmlns="" id="{00000000-0008-0000-0200-00003A000000}"/>
              </a:ext>
            </a:extLst>
          </xdr:cNvPr>
          <xdr:cNvSpPr txBox="1"/>
        </xdr:nvSpPr>
        <xdr:spPr>
          <a:xfrm>
            <a:off x="238124" y="5219699"/>
            <a:ext cx="5514975"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a:solidFill>
                  <a:sysClr val="windowText" lastClr="000000"/>
                </a:solidFill>
                <a:latin typeface="ＭＳ ゴシック" panose="020B0609070205080204" pitchFamily="49" charset="-128"/>
                <a:ea typeface="ＭＳ ゴシック" panose="020B0609070205080204" pitchFamily="49" charset="-128"/>
              </a:rPr>
              <a:t>・事業所と同一の口座名義人を指定し、金融機関へのお届け内容どおり記入ください。</a:t>
            </a:r>
          </a:p>
        </xdr:txBody>
      </xdr:sp>
      <xdr:sp macro="" textlink="">
        <xdr:nvSpPr>
          <xdr:cNvPr id="62" name="テキスト ボックス 61">
            <a:extLst>
              <a:ext uri="{FF2B5EF4-FFF2-40B4-BE49-F238E27FC236}">
                <a16:creationId xmlns:a16="http://schemas.microsoft.com/office/drawing/2014/main" xmlns="" id="{00000000-0008-0000-0200-00003E000000}"/>
              </a:ext>
            </a:extLst>
          </xdr:cNvPr>
          <xdr:cNvSpPr txBox="1"/>
        </xdr:nvSpPr>
        <xdr:spPr>
          <a:xfrm>
            <a:off x="238124" y="5362574"/>
            <a:ext cx="5514975"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a:solidFill>
                  <a:sysClr val="windowText" lastClr="000000"/>
                </a:solidFill>
                <a:latin typeface="ＭＳ ゴシック" panose="020B0609070205080204" pitchFamily="49" charset="-128"/>
                <a:ea typeface="ＭＳ ゴシック" panose="020B0609070205080204" pitchFamily="49" charset="-128"/>
              </a:rPr>
              <a:t>・預金口座振替依頼書に金融機関へのお届け印を押印ください。</a:t>
            </a:r>
          </a:p>
        </xdr:txBody>
      </xdr:sp>
    </xdr:grpSp>
    <xdr:clientData/>
  </xdr:twoCellAnchor>
  <xdr:twoCellAnchor>
    <xdr:from>
      <xdr:col>97</xdr:col>
      <xdr:colOff>28574</xdr:colOff>
      <xdr:row>58</xdr:row>
      <xdr:rowOff>76199</xdr:rowOff>
    </xdr:from>
    <xdr:to>
      <xdr:col>169</xdr:col>
      <xdr:colOff>76199</xdr:colOff>
      <xdr:row>65</xdr:row>
      <xdr:rowOff>9525</xdr:rowOff>
    </xdr:to>
    <xdr:grpSp>
      <xdr:nvGrpSpPr>
        <xdr:cNvPr id="67" name="グループ化 66">
          <a:extLst>
            <a:ext uri="{FF2B5EF4-FFF2-40B4-BE49-F238E27FC236}">
              <a16:creationId xmlns:a16="http://schemas.microsoft.com/office/drawing/2014/main" xmlns="" id="{00000000-0008-0000-0200-000043000000}"/>
            </a:ext>
          </a:extLst>
        </xdr:cNvPr>
        <xdr:cNvGrpSpPr/>
      </xdr:nvGrpSpPr>
      <xdr:grpSpPr>
        <a:xfrm>
          <a:off x="7587960" y="5098472"/>
          <a:ext cx="5658716" cy="539462"/>
          <a:chOff x="219074" y="5057774"/>
          <a:chExt cx="5534025" cy="533401"/>
        </a:xfrm>
      </xdr:grpSpPr>
      <xdr:sp macro="" textlink="">
        <xdr:nvSpPr>
          <xdr:cNvPr id="69" name="テキスト ボックス 68">
            <a:extLst>
              <a:ext uri="{FF2B5EF4-FFF2-40B4-BE49-F238E27FC236}">
                <a16:creationId xmlns:a16="http://schemas.microsoft.com/office/drawing/2014/main" xmlns="" id="{00000000-0008-0000-0200-000045000000}"/>
              </a:ext>
            </a:extLst>
          </xdr:cNvPr>
          <xdr:cNvSpPr txBox="1"/>
        </xdr:nvSpPr>
        <xdr:spPr>
          <a:xfrm>
            <a:off x="219074" y="5057774"/>
            <a:ext cx="5514975"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solidFill>
                  <a:srgbClr val="FF0000"/>
                </a:solidFill>
                <a:latin typeface="ＭＳ ゴシック" panose="020B0609070205080204" pitchFamily="49" charset="-128"/>
                <a:ea typeface="ＭＳ ゴシック" panose="020B0609070205080204" pitchFamily="49" charset="-128"/>
              </a:rPr>
              <a:t>※</a:t>
            </a:r>
            <a:r>
              <a:rPr kumimoji="1" lang="ja-JP" altLang="en-US" sz="900" b="1">
                <a:solidFill>
                  <a:srgbClr val="FF0000"/>
                </a:solidFill>
                <a:latin typeface="ＭＳ ゴシック" panose="020B0609070205080204" pitchFamily="49" charset="-128"/>
                <a:ea typeface="ＭＳ ゴシック" panose="020B0609070205080204" pitchFamily="49" charset="-128"/>
              </a:rPr>
              <a:t>「新規加入」の場合に以下の欄を記入（「追加加入」の場合、記入不要）</a:t>
            </a:r>
          </a:p>
        </xdr:txBody>
      </xdr:sp>
      <xdr:sp macro="" textlink="">
        <xdr:nvSpPr>
          <xdr:cNvPr id="70" name="テキスト ボックス 69">
            <a:extLst>
              <a:ext uri="{FF2B5EF4-FFF2-40B4-BE49-F238E27FC236}">
                <a16:creationId xmlns:a16="http://schemas.microsoft.com/office/drawing/2014/main" xmlns="" id="{00000000-0008-0000-0200-000046000000}"/>
              </a:ext>
            </a:extLst>
          </xdr:cNvPr>
          <xdr:cNvSpPr txBox="1"/>
        </xdr:nvSpPr>
        <xdr:spPr>
          <a:xfrm>
            <a:off x="238124" y="5219699"/>
            <a:ext cx="5514975"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a:solidFill>
                  <a:sysClr val="windowText" lastClr="000000"/>
                </a:solidFill>
                <a:latin typeface="ＭＳ ゴシック" panose="020B0609070205080204" pitchFamily="49" charset="-128"/>
                <a:ea typeface="ＭＳ ゴシック" panose="020B0609070205080204" pitchFamily="49" charset="-128"/>
              </a:rPr>
              <a:t>・事業所と同一の口座名義人を指定し、金融機関へのお届け内容どおり記入ください。</a:t>
            </a:r>
          </a:p>
        </xdr:txBody>
      </xdr:sp>
      <xdr:sp macro="" textlink="">
        <xdr:nvSpPr>
          <xdr:cNvPr id="71" name="テキスト ボックス 70">
            <a:extLst>
              <a:ext uri="{FF2B5EF4-FFF2-40B4-BE49-F238E27FC236}">
                <a16:creationId xmlns:a16="http://schemas.microsoft.com/office/drawing/2014/main" xmlns="" id="{00000000-0008-0000-0200-000047000000}"/>
              </a:ext>
            </a:extLst>
          </xdr:cNvPr>
          <xdr:cNvSpPr txBox="1"/>
        </xdr:nvSpPr>
        <xdr:spPr>
          <a:xfrm>
            <a:off x="238124" y="5362574"/>
            <a:ext cx="5514975"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a:solidFill>
                  <a:sysClr val="windowText" lastClr="000000"/>
                </a:solidFill>
                <a:latin typeface="ＭＳ ゴシック" panose="020B0609070205080204" pitchFamily="49" charset="-128"/>
                <a:ea typeface="ＭＳ ゴシック" panose="020B0609070205080204" pitchFamily="49" charset="-128"/>
              </a:rPr>
              <a:t>・預金口座振替依頼書に金融機関へのお届け印を押印ください。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43962</xdr:colOff>
      <xdr:row>46</xdr:row>
      <xdr:rowOff>14654</xdr:rowOff>
    </xdr:from>
    <xdr:to>
      <xdr:col>4</xdr:col>
      <xdr:colOff>58615</xdr:colOff>
      <xdr:row>67</xdr:row>
      <xdr:rowOff>0</xdr:rowOff>
    </xdr:to>
    <xdr:sp macro="" textlink="">
      <xdr:nvSpPr>
        <xdr:cNvPr id="3" name="テキスト ボックス 2">
          <a:extLst>
            <a:ext uri="{FF2B5EF4-FFF2-40B4-BE49-F238E27FC236}">
              <a16:creationId xmlns:a16="http://schemas.microsoft.com/office/drawing/2014/main" xmlns="" id="{00000000-0008-0000-0300-000003000000}"/>
            </a:ext>
          </a:extLst>
        </xdr:cNvPr>
        <xdr:cNvSpPr txBox="1"/>
      </xdr:nvSpPr>
      <xdr:spPr>
        <a:xfrm>
          <a:off x="219808" y="4059116"/>
          <a:ext cx="190499" cy="1831730"/>
        </a:xfrm>
        <a:prstGeom prst="rect">
          <a:avLst/>
        </a:prstGeom>
        <a:solidFill>
          <a:schemeClr val="bg1">
            <a:lumMod val="65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latin typeface="BIZ UDPゴシック" panose="020B0400000000000000" pitchFamily="50" charset="-128"/>
              <a:ea typeface="BIZ UDPゴシック" panose="020B0400000000000000" pitchFamily="50" charset="-128"/>
            </a:rPr>
            <a:t>振　替　口　座</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51</xdr:row>
          <xdr:rowOff>9525</xdr:rowOff>
        </xdr:from>
        <xdr:to>
          <xdr:col>10</xdr:col>
          <xdr:colOff>47625</xdr:colOff>
          <xdr:row>53</xdr:row>
          <xdr:rowOff>76200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xmlns=""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0</xdr:rowOff>
        </xdr:from>
        <xdr:to>
          <xdr:col>22</xdr:col>
          <xdr:colOff>66675</xdr:colOff>
          <xdr:row>54</xdr:row>
          <xdr:rowOff>0</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xmlns=""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0</xdr:colOff>
      <xdr:row>52</xdr:row>
      <xdr:rowOff>87923</xdr:rowOff>
    </xdr:from>
    <xdr:to>
      <xdr:col>39</xdr:col>
      <xdr:colOff>0</xdr:colOff>
      <xdr:row>54</xdr:row>
      <xdr:rowOff>0</xdr:rowOff>
    </xdr:to>
    <xdr:cxnSp macro="">
      <xdr:nvCxnSpPr>
        <xdr:cNvPr id="4" name="直線コネクタ 3">
          <a:extLst>
            <a:ext uri="{FF2B5EF4-FFF2-40B4-BE49-F238E27FC236}">
              <a16:creationId xmlns:a16="http://schemas.microsoft.com/office/drawing/2014/main" xmlns="" id="{00000000-0008-0000-0300-000004000000}"/>
            </a:ext>
          </a:extLst>
        </xdr:cNvPr>
        <xdr:cNvCxnSpPr/>
      </xdr:nvCxnSpPr>
      <xdr:spPr>
        <a:xfrm>
          <a:off x="2857500" y="2813538"/>
          <a:ext cx="0" cy="8792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52</xdr:row>
      <xdr:rowOff>87923</xdr:rowOff>
    </xdr:from>
    <xdr:to>
      <xdr:col>42</xdr:col>
      <xdr:colOff>0</xdr:colOff>
      <xdr:row>54</xdr:row>
      <xdr:rowOff>0</xdr:rowOff>
    </xdr:to>
    <xdr:cxnSp macro="">
      <xdr:nvCxnSpPr>
        <xdr:cNvPr id="8" name="直線コネクタ 7">
          <a:extLst>
            <a:ext uri="{FF2B5EF4-FFF2-40B4-BE49-F238E27FC236}">
              <a16:creationId xmlns:a16="http://schemas.microsoft.com/office/drawing/2014/main" xmlns="" id="{00000000-0008-0000-0300-000008000000}"/>
            </a:ext>
          </a:extLst>
        </xdr:cNvPr>
        <xdr:cNvCxnSpPr/>
      </xdr:nvCxnSpPr>
      <xdr:spPr>
        <a:xfrm>
          <a:off x="3077308" y="2813538"/>
          <a:ext cx="0" cy="8792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7328</xdr:colOff>
      <xdr:row>52</xdr:row>
      <xdr:rowOff>87923</xdr:rowOff>
    </xdr:from>
    <xdr:to>
      <xdr:col>45</xdr:col>
      <xdr:colOff>7328</xdr:colOff>
      <xdr:row>54</xdr:row>
      <xdr:rowOff>0</xdr:rowOff>
    </xdr:to>
    <xdr:cxnSp macro="">
      <xdr:nvCxnSpPr>
        <xdr:cNvPr id="9" name="直線コネクタ 8">
          <a:extLst>
            <a:ext uri="{FF2B5EF4-FFF2-40B4-BE49-F238E27FC236}">
              <a16:creationId xmlns:a16="http://schemas.microsoft.com/office/drawing/2014/main" xmlns="" id="{00000000-0008-0000-0300-000009000000}"/>
            </a:ext>
          </a:extLst>
        </xdr:cNvPr>
        <xdr:cNvCxnSpPr/>
      </xdr:nvCxnSpPr>
      <xdr:spPr>
        <a:xfrm>
          <a:off x="3304443" y="2813538"/>
          <a:ext cx="0" cy="8792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52</xdr:row>
      <xdr:rowOff>87923</xdr:rowOff>
    </xdr:from>
    <xdr:to>
      <xdr:col>48</xdr:col>
      <xdr:colOff>0</xdr:colOff>
      <xdr:row>54</xdr:row>
      <xdr:rowOff>0</xdr:rowOff>
    </xdr:to>
    <xdr:cxnSp macro="">
      <xdr:nvCxnSpPr>
        <xdr:cNvPr id="10" name="直線コネクタ 9">
          <a:extLst>
            <a:ext uri="{FF2B5EF4-FFF2-40B4-BE49-F238E27FC236}">
              <a16:creationId xmlns:a16="http://schemas.microsoft.com/office/drawing/2014/main" xmlns="" id="{00000000-0008-0000-0300-00000A000000}"/>
            </a:ext>
          </a:extLst>
        </xdr:cNvPr>
        <xdr:cNvCxnSpPr/>
      </xdr:nvCxnSpPr>
      <xdr:spPr>
        <a:xfrm>
          <a:off x="3516923" y="2813538"/>
          <a:ext cx="0" cy="8792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7327</xdr:colOff>
      <xdr:row>52</xdr:row>
      <xdr:rowOff>87923</xdr:rowOff>
    </xdr:from>
    <xdr:to>
      <xdr:col>51</xdr:col>
      <xdr:colOff>7327</xdr:colOff>
      <xdr:row>54</xdr:row>
      <xdr:rowOff>0</xdr:rowOff>
    </xdr:to>
    <xdr:cxnSp macro="">
      <xdr:nvCxnSpPr>
        <xdr:cNvPr id="11" name="直線コネクタ 10">
          <a:extLst>
            <a:ext uri="{FF2B5EF4-FFF2-40B4-BE49-F238E27FC236}">
              <a16:creationId xmlns:a16="http://schemas.microsoft.com/office/drawing/2014/main" xmlns="" id="{00000000-0008-0000-0300-00000B000000}"/>
            </a:ext>
          </a:extLst>
        </xdr:cNvPr>
        <xdr:cNvCxnSpPr/>
      </xdr:nvCxnSpPr>
      <xdr:spPr>
        <a:xfrm>
          <a:off x="3744058" y="2813538"/>
          <a:ext cx="0" cy="8792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73269</xdr:colOff>
      <xdr:row>52</xdr:row>
      <xdr:rowOff>87923</xdr:rowOff>
    </xdr:from>
    <xdr:to>
      <xdr:col>53</xdr:col>
      <xdr:colOff>73269</xdr:colOff>
      <xdr:row>54</xdr:row>
      <xdr:rowOff>0</xdr:rowOff>
    </xdr:to>
    <xdr:cxnSp macro="">
      <xdr:nvCxnSpPr>
        <xdr:cNvPr id="12" name="直線コネクタ 11">
          <a:extLst>
            <a:ext uri="{FF2B5EF4-FFF2-40B4-BE49-F238E27FC236}">
              <a16:creationId xmlns:a16="http://schemas.microsoft.com/office/drawing/2014/main" xmlns="" id="{00000000-0008-0000-0300-00000C000000}"/>
            </a:ext>
          </a:extLst>
        </xdr:cNvPr>
        <xdr:cNvCxnSpPr/>
      </xdr:nvCxnSpPr>
      <xdr:spPr>
        <a:xfrm>
          <a:off x="3956538" y="2813538"/>
          <a:ext cx="0" cy="8792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0</xdr:row>
      <xdr:rowOff>7326</xdr:rowOff>
    </xdr:from>
    <xdr:ext cx="4777154" cy="520212"/>
    <xdr:sp macro="" textlink="">
      <xdr:nvSpPr>
        <xdr:cNvPr id="15" name="テキスト ボックス 14">
          <a:extLst>
            <a:ext uri="{FF2B5EF4-FFF2-40B4-BE49-F238E27FC236}">
              <a16:creationId xmlns:a16="http://schemas.microsoft.com/office/drawing/2014/main" xmlns="" id="{00000000-0008-0000-0300-00000F000000}"/>
            </a:ext>
          </a:extLst>
        </xdr:cNvPr>
        <xdr:cNvSpPr txBox="1"/>
      </xdr:nvSpPr>
      <xdr:spPr>
        <a:xfrm>
          <a:off x="0" y="7326"/>
          <a:ext cx="4777154" cy="520212"/>
        </a:xfrm>
        <a:prstGeom prst="rect">
          <a:avLst/>
        </a:prstGeom>
        <a:noFill/>
        <a:ln>
          <a:no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FF0000"/>
              </a:solidFill>
            </a:rPr>
            <a:t>このページを印刷・押印し、大同生命の営業担当者にご提出ください。</a:t>
          </a:r>
          <a:endParaRPr kumimoji="1" lang="en-US" altLang="ja-JP" sz="1200">
            <a:solidFill>
              <a:srgbClr val="FF0000"/>
            </a:solidFill>
          </a:endParaRPr>
        </a:p>
        <a:p>
          <a:r>
            <a:rPr kumimoji="1" lang="en-US" altLang="ja-JP" sz="1200">
              <a:solidFill>
                <a:srgbClr val="FF0000"/>
              </a:solidFill>
            </a:rPr>
            <a:t>※</a:t>
          </a:r>
          <a:r>
            <a:rPr kumimoji="1" lang="ja-JP" altLang="en-US" sz="1200">
              <a:solidFill>
                <a:srgbClr val="FF0000"/>
              </a:solidFill>
            </a:rPr>
            <a:t>今回お申込の口座で初めて振替される場合のみ、ご提出ください。</a:t>
          </a:r>
          <a:endParaRPr kumimoji="1" lang="ja-JP" altLang="en-US"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3" Type="http://schemas.openxmlformats.org/officeDocument/2006/relationships/vmlDrawing" Target="../drawings/vmlDrawing2.vml"/><Relationship Id="rId21" Type="http://schemas.openxmlformats.org/officeDocument/2006/relationships/ctrlProp" Target="../ctrlProps/ctrlProp27.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 Type="http://schemas.openxmlformats.org/officeDocument/2006/relationships/drawing" Target="../drawings/drawing2.xml"/><Relationship Id="rId16" Type="http://schemas.openxmlformats.org/officeDocument/2006/relationships/ctrlProp" Target="../ctrlProps/ctrlProp22.xml"/><Relationship Id="rId20"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19" Type="http://schemas.openxmlformats.org/officeDocument/2006/relationships/ctrlProp" Target="../ctrlProps/ctrlProp25.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F46"/>
  <sheetViews>
    <sheetView showGridLines="0" tabSelected="1" zoomScaleNormal="100" workbookViewId="0"/>
  </sheetViews>
  <sheetFormatPr defaultColWidth="15.83203125" defaultRowHeight="24.95" customHeight="1" x14ac:dyDescent="0.15"/>
  <cols>
    <col min="1" max="1" width="2.83203125" style="44" customWidth="1"/>
    <col min="2" max="3" width="3" style="44" customWidth="1"/>
    <col min="4" max="4" width="24.83203125" style="44" customWidth="1"/>
    <col min="5" max="5" width="79" style="44" customWidth="1"/>
    <col min="6" max="6" width="3.5" style="44" customWidth="1"/>
    <col min="7" max="16384" width="15.83203125" style="44"/>
  </cols>
  <sheetData>
    <row r="1" spans="2:6" ht="24.95" customHeight="1" x14ac:dyDescent="0.15">
      <c r="B1" s="285" t="s">
        <v>0</v>
      </c>
      <c r="C1" s="285"/>
      <c r="D1" s="285"/>
      <c r="E1" s="285"/>
    </row>
    <row r="2" spans="2:6" ht="24.95" customHeight="1" x14ac:dyDescent="0.15">
      <c r="B2" s="285"/>
      <c r="C2" s="285"/>
      <c r="D2" s="285"/>
      <c r="E2" s="285"/>
    </row>
    <row r="3" spans="2:6" ht="15" customHeight="1" x14ac:dyDescent="0.15">
      <c r="D3" s="68"/>
      <c r="E3" s="68"/>
    </row>
    <row r="4" spans="2:6" ht="17.25" customHeight="1" x14ac:dyDescent="0.15">
      <c r="B4" s="68" t="s">
        <v>1</v>
      </c>
      <c r="C4" s="68"/>
      <c r="E4" s="68"/>
    </row>
    <row r="5" spans="2:6" ht="17.25" customHeight="1" x14ac:dyDescent="0.15">
      <c r="B5" s="68" t="s">
        <v>2</v>
      </c>
      <c r="C5" s="68"/>
      <c r="E5" s="68"/>
    </row>
    <row r="6" spans="2:6" ht="17.25" customHeight="1" x14ac:dyDescent="0.15">
      <c r="B6" s="68" t="s">
        <v>3</v>
      </c>
      <c r="C6" s="68"/>
      <c r="E6" s="68"/>
    </row>
    <row r="7" spans="2:6" ht="17.25" customHeight="1" x14ac:dyDescent="0.15">
      <c r="B7" s="68" t="s">
        <v>4</v>
      </c>
      <c r="C7" s="68"/>
      <c r="E7" s="68"/>
    </row>
    <row r="8" spans="2:6" ht="12" customHeight="1" x14ac:dyDescent="0.15">
      <c r="D8" s="68"/>
      <c r="E8" s="68"/>
    </row>
    <row r="9" spans="2:6" ht="24.95" customHeight="1" x14ac:dyDescent="0.15">
      <c r="B9" s="71" t="s">
        <v>5</v>
      </c>
      <c r="C9" s="71"/>
      <c r="E9" s="68"/>
    </row>
    <row r="10" spans="2:6" ht="17.25" customHeight="1" x14ac:dyDescent="0.15">
      <c r="C10" s="68" t="s">
        <v>6</v>
      </c>
      <c r="E10" s="68"/>
    </row>
    <row r="11" spans="2:6" ht="17.25" customHeight="1" x14ac:dyDescent="0.15">
      <c r="C11" s="68" t="s">
        <v>7</v>
      </c>
      <c r="E11" s="68"/>
    </row>
    <row r="12" spans="2:6" ht="17.25" hidden="1" customHeight="1" x14ac:dyDescent="0.15">
      <c r="C12" s="68"/>
      <c r="E12" s="68"/>
    </row>
    <row r="13" spans="2:6" ht="12" customHeight="1" x14ac:dyDescent="0.15">
      <c r="D13" s="68"/>
      <c r="E13" s="68"/>
    </row>
    <row r="14" spans="2:6" ht="24.95" customHeight="1" x14ac:dyDescent="0.15">
      <c r="C14" s="70" t="s">
        <v>8</v>
      </c>
      <c r="E14" s="68"/>
    </row>
    <row r="15" spans="2:6" ht="19.5" customHeight="1" x14ac:dyDescent="0.15">
      <c r="D15" s="68" t="s">
        <v>9</v>
      </c>
      <c r="E15" s="68"/>
    </row>
    <row r="16" spans="2:6" ht="22.5" customHeight="1" x14ac:dyDescent="0.15">
      <c r="D16" s="288" t="s">
        <v>10</v>
      </c>
      <c r="E16" s="286" t="s">
        <v>11</v>
      </c>
      <c r="F16" s="69"/>
    </row>
    <row r="17" spans="3:6" ht="22.5" customHeight="1" x14ac:dyDescent="0.15">
      <c r="D17" s="289"/>
      <c r="E17" s="287"/>
    </row>
    <row r="18" spans="3:6" ht="24.95" customHeight="1" x14ac:dyDescent="0.15">
      <c r="D18" s="72" t="s">
        <v>12</v>
      </c>
      <c r="E18" s="68"/>
    </row>
    <row r="19" spans="3:6" ht="24.95" customHeight="1" x14ac:dyDescent="0.15">
      <c r="C19" s="70" t="s">
        <v>13</v>
      </c>
      <c r="E19" s="68"/>
    </row>
    <row r="20" spans="3:6" ht="17.25" customHeight="1" x14ac:dyDescent="0.15">
      <c r="C20" s="70"/>
      <c r="D20" s="68" t="s">
        <v>14</v>
      </c>
      <c r="E20" s="68"/>
    </row>
    <row r="21" spans="3:6" ht="17.25" customHeight="1" x14ac:dyDescent="0.15">
      <c r="C21" s="70"/>
      <c r="D21" s="68" t="s">
        <v>15</v>
      </c>
      <c r="E21" s="68"/>
    </row>
    <row r="22" spans="3:6" ht="17.25" hidden="1" customHeight="1" x14ac:dyDescent="0.15">
      <c r="D22" s="68"/>
      <c r="E22" s="68"/>
    </row>
    <row r="23" spans="3:6" ht="17.25" customHeight="1" x14ac:dyDescent="0.15">
      <c r="C23" s="70"/>
      <c r="D23" s="68" t="s">
        <v>16</v>
      </c>
      <c r="E23" s="68"/>
    </row>
    <row r="24" spans="3:6" ht="22.5" customHeight="1" x14ac:dyDescent="0.15">
      <c r="D24" s="288" t="s">
        <v>17</v>
      </c>
      <c r="E24" s="290" t="s">
        <v>18</v>
      </c>
    </row>
    <row r="25" spans="3:6" ht="22.5" customHeight="1" x14ac:dyDescent="0.15">
      <c r="D25" s="289"/>
      <c r="E25" s="291"/>
    </row>
    <row r="26" spans="3:6" ht="22.5" customHeight="1" x14ac:dyDescent="0.15">
      <c r="D26" s="288" t="s">
        <v>19</v>
      </c>
      <c r="E26" s="292" t="s">
        <v>20</v>
      </c>
    </row>
    <row r="27" spans="3:6" ht="22.5" customHeight="1" x14ac:dyDescent="0.15">
      <c r="D27" s="289"/>
      <c r="E27" s="293"/>
    </row>
    <row r="28" spans="3:6" ht="24.95" customHeight="1" x14ac:dyDescent="0.15">
      <c r="D28" s="72" t="s">
        <v>12</v>
      </c>
      <c r="E28" s="68"/>
    </row>
    <row r="29" spans="3:6" ht="24.95" customHeight="1" x14ac:dyDescent="0.15">
      <c r="C29" s="70" t="s">
        <v>21</v>
      </c>
      <c r="E29" s="68"/>
    </row>
    <row r="30" spans="3:6" ht="17.25" customHeight="1" x14ac:dyDescent="0.15">
      <c r="D30" s="68" t="s">
        <v>22</v>
      </c>
      <c r="E30" s="68"/>
    </row>
    <row r="31" spans="3:6" ht="17.25" customHeight="1" x14ac:dyDescent="0.15">
      <c r="D31" s="68" t="s">
        <v>23</v>
      </c>
      <c r="E31" s="68"/>
    </row>
    <row r="32" spans="3:6" ht="17.25" customHeight="1" x14ac:dyDescent="0.15">
      <c r="D32" s="68" t="s">
        <v>24</v>
      </c>
      <c r="E32" s="68"/>
      <c r="F32"/>
    </row>
    <row r="33" spans="2:5" ht="17.25" customHeight="1" x14ac:dyDescent="0.15">
      <c r="D33" s="68" t="s">
        <v>25</v>
      </c>
      <c r="E33" s="68"/>
    </row>
    <row r="34" spans="2:5" ht="12" customHeight="1" x14ac:dyDescent="0.15">
      <c r="D34" s="68"/>
      <c r="E34" s="68"/>
    </row>
    <row r="35" spans="2:5" ht="24.95" customHeight="1" x14ac:dyDescent="0.15">
      <c r="B35" s="76" t="s">
        <v>26</v>
      </c>
      <c r="C35" s="76"/>
      <c r="D35" s="75"/>
      <c r="E35" s="68"/>
    </row>
    <row r="36" spans="2:5" ht="19.5" customHeight="1" x14ac:dyDescent="0.15">
      <c r="C36" s="73" t="s">
        <v>27</v>
      </c>
    </row>
    <row r="37" spans="2:5" ht="19.5" customHeight="1" x14ac:dyDescent="0.15">
      <c r="C37" s="74" t="s">
        <v>28</v>
      </c>
      <c r="D37" s="75"/>
      <c r="E37" s="75"/>
    </row>
    <row r="38" spans="2:5" ht="19.5" customHeight="1" x14ac:dyDescent="0.15">
      <c r="C38" s="73" t="s">
        <v>29</v>
      </c>
      <c r="D38" s="75"/>
      <c r="E38" s="75"/>
    </row>
    <row r="39" spans="2:5" ht="19.5" customHeight="1" x14ac:dyDescent="0.15">
      <c r="C39" s="73" t="s">
        <v>30</v>
      </c>
      <c r="D39" s="75"/>
      <c r="E39" s="75"/>
    </row>
    <row r="40" spans="2:5" ht="19.5" customHeight="1" x14ac:dyDescent="0.15">
      <c r="C40" s="73" t="s">
        <v>187</v>
      </c>
      <c r="D40" s="75"/>
      <c r="E40" s="75"/>
    </row>
    <row r="41" spans="2:5" ht="19.5" customHeight="1" x14ac:dyDescent="0.15">
      <c r="C41" s="73" t="s">
        <v>195</v>
      </c>
      <c r="D41" s="75"/>
      <c r="E41" s="75"/>
    </row>
    <row r="42" spans="2:5" ht="19.5" customHeight="1" x14ac:dyDescent="0.15">
      <c r="C42" s="73" t="s">
        <v>193</v>
      </c>
      <c r="D42" s="75"/>
      <c r="E42" s="75"/>
    </row>
    <row r="43" spans="2:5" ht="19.5" customHeight="1" x14ac:dyDescent="0.15">
      <c r="C43" s="73" t="s">
        <v>196</v>
      </c>
      <c r="D43" s="75"/>
      <c r="E43" s="75"/>
    </row>
    <row r="44" spans="2:5" ht="19.5" customHeight="1" x14ac:dyDescent="0.15">
      <c r="C44" s="73"/>
      <c r="D44" s="75"/>
      <c r="E44" s="75"/>
    </row>
    <row r="45" spans="2:5" ht="19.5" customHeight="1" x14ac:dyDescent="0.15">
      <c r="C45" s="73"/>
      <c r="D45" s="75"/>
      <c r="E45" s="75"/>
    </row>
    <row r="46" spans="2:5" ht="19.5" customHeight="1" x14ac:dyDescent="0.15">
      <c r="C46" s="73"/>
      <c r="D46" s="75"/>
      <c r="E46" s="75"/>
    </row>
  </sheetData>
  <sheetProtection sheet="1" objects="1" scenarios="1"/>
  <mergeCells count="7">
    <mergeCell ref="B1:E2"/>
    <mergeCell ref="E16:E17"/>
    <mergeCell ref="D26:D27"/>
    <mergeCell ref="D16:D17"/>
    <mergeCell ref="D24:D25"/>
    <mergeCell ref="E24:E25"/>
    <mergeCell ref="E26:E27"/>
  </mergeCells>
  <phoneticPr fontId="3"/>
  <hyperlinks>
    <hyperlink ref="D26" location="口座振替依頼書!A1" display="クリック！"/>
    <hyperlink ref="D24" location="'加入申込書 (2)'!A1" display="クリック！"/>
    <hyperlink ref="D16" location="入力!A1" display="クリック！"/>
    <hyperlink ref="D16:D17" location="入力シート!E3" display="入力シート"/>
    <hyperlink ref="D26:D27" location="口座振替依頼書!A1" display="口座振替依頼書"/>
    <hyperlink ref="D24:D25" location="加入申込書!A1" display="加入申込書"/>
  </hyperlinks>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HE76"/>
  <sheetViews>
    <sheetView showGridLines="0" zoomScaleNormal="100" workbookViewId="0"/>
  </sheetViews>
  <sheetFormatPr defaultColWidth="0" defaultRowHeight="21.95" customHeight="1" zeroHeight="1" x14ac:dyDescent="0.15"/>
  <cols>
    <col min="1" max="1" width="4" style="1" customWidth="1"/>
    <col min="2" max="2" width="5.33203125" style="1" customWidth="1"/>
    <col min="3" max="3" width="21.5" style="1" customWidth="1"/>
    <col min="4" max="4" width="7.6640625" style="1" customWidth="1"/>
    <col min="5" max="6" width="35.83203125" style="1" customWidth="1"/>
    <col min="7" max="7" width="20" style="1" customWidth="1"/>
    <col min="8" max="9" width="17.5" style="1" customWidth="1"/>
    <col min="10" max="10" width="6.5" style="1" customWidth="1"/>
    <col min="11" max="12" width="17" style="1" hidden="1" customWidth="1"/>
    <col min="13" max="17" width="0" style="1" hidden="1" customWidth="1"/>
    <col min="18" max="16384" width="9.33203125" style="1" hidden="1"/>
  </cols>
  <sheetData>
    <row r="1" spans="1:17" ht="21.95" customHeight="1" x14ac:dyDescent="0.15">
      <c r="A1" s="45"/>
      <c r="B1" s="45"/>
      <c r="C1" s="45"/>
      <c r="D1" s="45"/>
      <c r="E1" s="45"/>
      <c r="F1" s="45"/>
      <c r="G1" s="45"/>
      <c r="H1" s="45"/>
      <c r="I1" s="172" t="s">
        <v>31</v>
      </c>
      <c r="J1" s="45"/>
    </row>
    <row r="2" spans="1:17" ht="21.95" customHeight="1" thickBot="1" x14ac:dyDescent="0.2">
      <c r="A2" s="45"/>
      <c r="B2" s="45"/>
      <c r="C2" s="45"/>
      <c r="D2" s="45"/>
      <c r="E2" s="315" t="s">
        <v>32</v>
      </c>
      <c r="F2" s="315"/>
      <c r="G2" s="316" t="s">
        <v>33</v>
      </c>
      <c r="H2" s="316"/>
      <c r="I2" s="316"/>
      <c r="J2" s="45"/>
    </row>
    <row r="3" spans="1:17" ht="21.95" customHeight="1" thickTop="1" x14ac:dyDescent="0.15">
      <c r="A3" s="45"/>
      <c r="B3" s="317" t="s">
        <v>34</v>
      </c>
      <c r="C3" s="37" t="s">
        <v>35</v>
      </c>
      <c r="D3" s="38"/>
      <c r="E3" s="180"/>
      <c r="F3" s="255" t="str">
        <f>IF(LEN(E3)&lt;&gt;8,"西暦8桁で入力ください。","")</f>
        <v>西暦8桁で入力ください。</v>
      </c>
      <c r="G3" s="319" t="s">
        <v>36</v>
      </c>
      <c r="H3" s="319"/>
      <c r="I3" s="320"/>
      <c r="J3" s="51"/>
      <c r="K3" s="58"/>
      <c r="L3" s="34"/>
      <c r="M3" s="34"/>
    </row>
    <row r="4" spans="1:17" ht="21.95" customHeight="1" x14ac:dyDescent="0.15">
      <c r="A4" s="45"/>
      <c r="B4" s="318"/>
      <c r="C4" s="328" t="s">
        <v>37</v>
      </c>
      <c r="D4" s="92" t="s">
        <v>38</v>
      </c>
      <c r="E4" s="294"/>
      <c r="F4" s="295"/>
      <c r="G4" s="321" t="s">
        <v>39</v>
      </c>
      <c r="H4" s="321"/>
      <c r="I4" s="322"/>
      <c r="J4" s="52"/>
      <c r="K4" s="34"/>
      <c r="L4" s="34"/>
      <c r="M4" s="34"/>
    </row>
    <row r="5" spans="1:17" ht="21.95" customHeight="1" x14ac:dyDescent="0.15">
      <c r="A5" s="45"/>
      <c r="B5" s="318"/>
      <c r="C5" s="327"/>
      <c r="D5" s="92" t="s">
        <v>40</v>
      </c>
      <c r="E5" s="294"/>
      <c r="F5" s="295"/>
      <c r="G5" s="321" t="s">
        <v>41</v>
      </c>
      <c r="H5" s="321"/>
      <c r="I5" s="322"/>
      <c r="J5" s="52"/>
      <c r="K5" s="34"/>
      <c r="L5" s="34"/>
      <c r="M5" s="34"/>
    </row>
    <row r="6" spans="1:17" ht="21.95" customHeight="1" x14ac:dyDescent="0.15">
      <c r="A6" s="45"/>
      <c r="B6" s="318"/>
      <c r="C6" s="307" t="s">
        <v>42</v>
      </c>
      <c r="D6" s="308"/>
      <c r="E6" s="170"/>
      <c r="F6" s="171"/>
      <c r="G6" s="329" t="s">
        <v>191</v>
      </c>
      <c r="H6" s="330"/>
      <c r="I6" s="331"/>
      <c r="J6" s="51"/>
      <c r="K6"/>
      <c r="P6" s="2"/>
      <c r="Q6" s="2"/>
    </row>
    <row r="7" spans="1:17" ht="21.95" customHeight="1" x14ac:dyDescent="0.15">
      <c r="A7" s="45"/>
      <c r="B7" s="318"/>
      <c r="C7" s="309"/>
      <c r="D7" s="310"/>
      <c r="E7" s="210"/>
      <c r="F7" s="211"/>
      <c r="G7" s="332"/>
      <c r="H7" s="332"/>
      <c r="I7" s="333"/>
      <c r="J7" s="51"/>
      <c r="K7"/>
      <c r="P7" s="2"/>
      <c r="Q7" s="2"/>
    </row>
    <row r="8" spans="1:17" ht="21.95" customHeight="1" x14ac:dyDescent="0.15">
      <c r="A8" s="45"/>
      <c r="B8" s="318"/>
      <c r="C8" s="37" t="s">
        <v>43</v>
      </c>
      <c r="D8" s="38"/>
      <c r="E8" s="212"/>
      <c r="F8" s="256" t="str">
        <f>IF(LEN(E8)&lt;&gt;7,"数字７桁で入力ください。","")</f>
        <v>数字７桁で入力ください。</v>
      </c>
      <c r="G8" s="321">
        <v>4500123</v>
      </c>
      <c r="H8" s="321"/>
      <c r="I8" s="322"/>
      <c r="J8" s="53"/>
      <c r="K8" s="34"/>
      <c r="L8" s="34"/>
      <c r="M8" s="34"/>
    </row>
    <row r="9" spans="1:17" ht="21.95" customHeight="1" x14ac:dyDescent="0.15">
      <c r="A9" s="45"/>
      <c r="B9" s="318"/>
      <c r="C9" s="326" t="s">
        <v>44</v>
      </c>
      <c r="D9" s="92" t="s">
        <v>38</v>
      </c>
      <c r="E9" s="294"/>
      <c r="F9" s="295"/>
      <c r="G9" s="334" t="s">
        <v>45</v>
      </c>
      <c r="H9" s="321"/>
      <c r="I9" s="322"/>
      <c r="J9" s="51"/>
      <c r="K9" s="34"/>
      <c r="L9" s="34"/>
      <c r="M9" s="34"/>
    </row>
    <row r="10" spans="1:17" ht="21.95" customHeight="1" x14ac:dyDescent="0.15">
      <c r="A10" s="45"/>
      <c r="B10" s="318"/>
      <c r="C10" s="327"/>
      <c r="D10" s="92" t="s">
        <v>40</v>
      </c>
      <c r="E10" s="294"/>
      <c r="F10" s="295"/>
      <c r="G10" s="334" t="s">
        <v>46</v>
      </c>
      <c r="H10" s="321"/>
      <c r="I10" s="322"/>
      <c r="J10" s="51"/>
      <c r="K10" s="34"/>
      <c r="L10" s="34"/>
      <c r="M10" s="34"/>
    </row>
    <row r="11" spans="1:17" ht="21.95" customHeight="1" x14ac:dyDescent="0.15">
      <c r="A11" s="45"/>
      <c r="B11" s="318"/>
      <c r="C11" s="37" t="s">
        <v>47</v>
      </c>
      <c r="D11" s="38"/>
      <c r="E11" s="173"/>
      <c r="F11" s="257" t="s">
        <v>48</v>
      </c>
      <c r="G11" s="336" t="s">
        <v>49</v>
      </c>
      <c r="H11" s="319"/>
      <c r="I11" s="320"/>
      <c r="J11" s="51"/>
      <c r="K11" s="34"/>
      <c r="L11" s="34"/>
      <c r="M11" s="34"/>
    </row>
    <row r="12" spans="1:17" ht="21.95" customHeight="1" x14ac:dyDescent="0.15">
      <c r="A12" s="45"/>
      <c r="B12" s="318"/>
      <c r="C12" s="37" t="s">
        <v>50</v>
      </c>
      <c r="D12" s="39"/>
      <c r="E12" s="213" t="s">
        <v>51</v>
      </c>
      <c r="F12" s="169"/>
      <c r="G12" s="334" t="s">
        <v>52</v>
      </c>
      <c r="H12" s="321"/>
      <c r="I12" s="322"/>
      <c r="J12" s="51"/>
      <c r="K12"/>
    </row>
    <row r="13" spans="1:17" ht="6.75" customHeight="1" thickBot="1" x14ac:dyDescent="0.2">
      <c r="A13" s="45"/>
      <c r="B13" s="45"/>
      <c r="C13" s="46"/>
      <c r="D13" s="47"/>
      <c r="E13" s="48"/>
      <c r="F13" s="48"/>
      <c r="G13" s="48"/>
      <c r="H13" s="48"/>
      <c r="I13" s="48"/>
      <c r="J13" s="48"/>
      <c r="K13" s="34"/>
      <c r="L13" s="34"/>
      <c r="M13" s="34"/>
      <c r="N13" s="34"/>
      <c r="O13" s="34"/>
      <c r="P13" s="2"/>
      <c r="Q13" s="2"/>
    </row>
    <row r="14" spans="1:17" ht="46.5" customHeight="1" thickTop="1" x14ac:dyDescent="0.45">
      <c r="A14" s="45"/>
      <c r="B14" s="298" t="s">
        <v>53</v>
      </c>
      <c r="C14" s="37" t="s">
        <v>54</v>
      </c>
      <c r="D14" s="40"/>
      <c r="E14" s="296"/>
      <c r="F14" s="297"/>
      <c r="G14" s="334" t="s">
        <v>55</v>
      </c>
      <c r="H14" s="321"/>
      <c r="I14" s="322"/>
      <c r="J14" s="51"/>
      <c r="K14" s="35"/>
    </row>
    <row r="15" spans="1:17" ht="30" customHeight="1" x14ac:dyDescent="0.45">
      <c r="A15" s="45"/>
      <c r="B15" s="299"/>
      <c r="C15" s="37" t="s">
        <v>56</v>
      </c>
      <c r="D15" s="38"/>
      <c r="E15" s="311"/>
      <c r="F15" s="312"/>
      <c r="G15" s="334" t="s">
        <v>57</v>
      </c>
      <c r="H15" s="321"/>
      <c r="I15" s="322"/>
      <c r="J15" s="51"/>
      <c r="K15" s="35"/>
    </row>
    <row r="16" spans="1:17" ht="21.95" customHeight="1" x14ac:dyDescent="0.15">
      <c r="A16" s="45"/>
      <c r="B16" s="299"/>
      <c r="C16" s="41" t="s">
        <v>58</v>
      </c>
      <c r="D16" s="40"/>
      <c r="E16" s="177"/>
      <c r="F16" s="178"/>
      <c r="G16" s="334" t="s">
        <v>52</v>
      </c>
      <c r="H16" s="321"/>
      <c r="I16" s="322"/>
      <c r="J16" s="54"/>
    </row>
    <row r="17" spans="1:12" ht="21.95" customHeight="1" x14ac:dyDescent="0.15">
      <c r="A17" s="45"/>
      <c r="B17" s="299"/>
      <c r="C17" s="37" t="s">
        <v>59</v>
      </c>
      <c r="D17" s="38"/>
      <c r="E17" s="173"/>
      <c r="F17" s="257" t="str">
        <f>IF(LEN(E17)&lt;&gt;7,"数字７桁で入力ください。","")</f>
        <v>数字７桁で入力ください。</v>
      </c>
      <c r="G17" s="335" t="s">
        <v>60</v>
      </c>
      <c r="H17" s="319"/>
      <c r="I17" s="320"/>
      <c r="J17" s="55"/>
    </row>
    <row r="18" spans="1:12" ht="21.95" customHeight="1" x14ac:dyDescent="0.15">
      <c r="A18" s="45"/>
      <c r="B18" s="299"/>
      <c r="C18" s="326" t="s">
        <v>61</v>
      </c>
      <c r="D18" s="92" t="s">
        <v>38</v>
      </c>
      <c r="E18" s="294"/>
      <c r="F18" s="295"/>
      <c r="G18" s="321" t="s">
        <v>39</v>
      </c>
      <c r="H18" s="321"/>
      <c r="I18" s="322"/>
      <c r="J18" s="51"/>
    </row>
    <row r="19" spans="1:12" ht="21.95" customHeight="1" x14ac:dyDescent="0.15">
      <c r="A19" s="45"/>
      <c r="B19" s="299"/>
      <c r="C19" s="327"/>
      <c r="D19" s="92" t="s">
        <v>40</v>
      </c>
      <c r="E19" s="294"/>
      <c r="F19" s="295"/>
      <c r="G19" s="334" t="s">
        <v>62</v>
      </c>
      <c r="H19" s="321"/>
      <c r="I19" s="322"/>
      <c r="J19" s="51"/>
    </row>
    <row r="20" spans="1:12" ht="21.95" customHeight="1" thickBot="1" x14ac:dyDescent="0.2">
      <c r="A20" s="45"/>
      <c r="B20" s="300"/>
      <c r="C20" s="37" t="s">
        <v>63</v>
      </c>
      <c r="D20" s="38"/>
      <c r="E20" s="313"/>
      <c r="F20" s="314"/>
      <c r="G20" s="334" t="s">
        <v>64</v>
      </c>
      <c r="H20" s="321"/>
      <c r="I20" s="322"/>
      <c r="J20" s="51"/>
    </row>
    <row r="21" spans="1:12" ht="45.75" customHeight="1" thickTop="1" x14ac:dyDescent="0.15">
      <c r="A21" s="45"/>
      <c r="B21" s="45"/>
      <c r="C21" s="45"/>
      <c r="D21" s="45"/>
      <c r="E21" s="49"/>
      <c r="F21" s="49"/>
      <c r="G21" s="49"/>
      <c r="H21" s="49"/>
      <c r="I21" s="49"/>
      <c r="J21" s="49"/>
      <c r="L21" s="3"/>
    </row>
    <row r="22" spans="1:12" ht="21.95" customHeight="1" x14ac:dyDescent="0.45">
      <c r="A22" s="45"/>
      <c r="B22" s="298" t="s">
        <v>65</v>
      </c>
      <c r="C22" s="301"/>
      <c r="D22" s="302"/>
      <c r="E22" s="323" t="s">
        <v>66</v>
      </c>
      <c r="F22" s="324"/>
      <c r="G22" s="42" t="s">
        <v>67</v>
      </c>
      <c r="H22" s="65" t="s">
        <v>68</v>
      </c>
      <c r="I22" s="42" t="s">
        <v>69</v>
      </c>
      <c r="J22" s="56"/>
    </row>
    <row r="23" spans="1:12" ht="21.95" customHeight="1" x14ac:dyDescent="0.15">
      <c r="A23" s="45"/>
      <c r="B23" s="299"/>
      <c r="C23" s="303"/>
      <c r="D23" s="304"/>
      <c r="E23" s="43" t="s">
        <v>38</v>
      </c>
      <c r="F23" s="43" t="s">
        <v>40</v>
      </c>
      <c r="G23" s="64" t="s">
        <v>70</v>
      </c>
      <c r="H23" s="66" t="s">
        <v>71</v>
      </c>
      <c r="I23" s="67" t="s">
        <v>72</v>
      </c>
      <c r="J23" s="56"/>
    </row>
    <row r="24" spans="1:12" ht="21.95" customHeight="1" thickBot="1" x14ac:dyDescent="0.2">
      <c r="A24" s="45"/>
      <c r="B24" s="299"/>
      <c r="C24" s="305" t="s">
        <v>33</v>
      </c>
      <c r="D24" s="325"/>
      <c r="E24" s="167" t="s">
        <v>73</v>
      </c>
      <c r="F24" s="167" t="s">
        <v>74</v>
      </c>
      <c r="G24" s="197">
        <v>1</v>
      </c>
      <c r="H24" s="197">
        <v>19700101</v>
      </c>
      <c r="I24" s="168">
        <v>30000</v>
      </c>
      <c r="J24" s="57"/>
    </row>
    <row r="25" spans="1:12" ht="21.95" customHeight="1" thickTop="1" x14ac:dyDescent="0.15">
      <c r="A25" s="45"/>
      <c r="B25" s="299"/>
      <c r="C25" s="305" t="s">
        <v>75</v>
      </c>
      <c r="D25" s="306"/>
      <c r="E25" s="181"/>
      <c r="F25" s="182"/>
      <c r="G25" s="198"/>
      <c r="H25" s="198"/>
      <c r="I25" s="174"/>
      <c r="J25" s="57"/>
    </row>
    <row r="26" spans="1:12" ht="21.95" customHeight="1" x14ac:dyDescent="0.15">
      <c r="A26" s="45"/>
      <c r="B26" s="299"/>
      <c r="C26" s="305" t="s">
        <v>76</v>
      </c>
      <c r="D26" s="306"/>
      <c r="E26" s="183"/>
      <c r="F26" s="184"/>
      <c r="G26" s="199"/>
      <c r="H26" s="199"/>
      <c r="I26" s="175"/>
      <c r="J26" s="57"/>
    </row>
    <row r="27" spans="1:12" ht="21.95" customHeight="1" x14ac:dyDescent="0.15">
      <c r="A27" s="45"/>
      <c r="B27" s="299"/>
      <c r="C27" s="305" t="s">
        <v>77</v>
      </c>
      <c r="D27" s="306"/>
      <c r="E27" s="183"/>
      <c r="F27" s="184"/>
      <c r="G27" s="199"/>
      <c r="H27" s="199"/>
      <c r="I27" s="175"/>
      <c r="J27" s="57"/>
    </row>
    <row r="28" spans="1:12" ht="21.95" customHeight="1" thickBot="1" x14ac:dyDescent="0.2">
      <c r="A28" s="45"/>
      <c r="B28" s="300"/>
      <c r="C28" s="305" t="s">
        <v>78</v>
      </c>
      <c r="D28" s="306"/>
      <c r="E28" s="185"/>
      <c r="F28" s="186"/>
      <c r="G28" s="200"/>
      <c r="H28" s="200"/>
      <c r="I28" s="176"/>
      <c r="J28" s="57"/>
    </row>
    <row r="29" spans="1:12" ht="18" customHeight="1" thickTop="1" x14ac:dyDescent="0.15">
      <c r="A29" s="45"/>
      <c r="B29" s="50"/>
      <c r="C29" s="45"/>
      <c r="D29" s="45"/>
      <c r="E29" s="45"/>
      <c r="F29" s="45"/>
      <c r="G29" s="45"/>
      <c r="H29" s="45"/>
      <c r="I29" s="45"/>
      <c r="J29" s="45"/>
    </row>
    <row r="30" spans="1:12" ht="11.25" hidden="1" customHeight="1" x14ac:dyDescent="0.15"/>
    <row r="31" spans="1:12" ht="9" hidden="1" customHeight="1" x14ac:dyDescent="0.15"/>
    <row r="32" spans="1:12" ht="12" hidden="1" customHeight="1" x14ac:dyDescent="0.15"/>
    <row r="33" ht="21.95" customHeight="1" x14ac:dyDescent="0.15"/>
    <row r="34" ht="21.95" customHeight="1" x14ac:dyDescent="0.15"/>
    <row r="76" spans="213:213" ht="21.95" hidden="1" customHeight="1" x14ac:dyDescent="0.15">
      <c r="HE76" s="1">
        <v>1</v>
      </c>
    </row>
  </sheetData>
  <sheetProtection sheet="1" objects="1" scenarios="1"/>
  <mergeCells count="41">
    <mergeCell ref="G6:I7"/>
    <mergeCell ref="G20:I20"/>
    <mergeCell ref="G15:I15"/>
    <mergeCell ref="G16:I16"/>
    <mergeCell ref="G17:I17"/>
    <mergeCell ref="G18:I18"/>
    <mergeCell ref="G19:I19"/>
    <mergeCell ref="G9:I9"/>
    <mergeCell ref="G10:I10"/>
    <mergeCell ref="G11:I11"/>
    <mergeCell ref="G12:I12"/>
    <mergeCell ref="G14:I14"/>
    <mergeCell ref="E2:F2"/>
    <mergeCell ref="G2:I2"/>
    <mergeCell ref="B14:B20"/>
    <mergeCell ref="B3:B12"/>
    <mergeCell ref="C27:D27"/>
    <mergeCell ref="G3:I3"/>
    <mergeCell ref="G4:I4"/>
    <mergeCell ref="G5:I5"/>
    <mergeCell ref="G8:I8"/>
    <mergeCell ref="E22:F22"/>
    <mergeCell ref="C24:D24"/>
    <mergeCell ref="C25:D25"/>
    <mergeCell ref="C26:D26"/>
    <mergeCell ref="C18:C19"/>
    <mergeCell ref="C9:C10"/>
    <mergeCell ref="C4:C5"/>
    <mergeCell ref="B22:B28"/>
    <mergeCell ref="C22:D23"/>
    <mergeCell ref="C28:D28"/>
    <mergeCell ref="C6:D7"/>
    <mergeCell ref="E15:F15"/>
    <mergeCell ref="E18:F18"/>
    <mergeCell ref="E19:F19"/>
    <mergeCell ref="E20:F20"/>
    <mergeCell ref="E4:F4"/>
    <mergeCell ref="E5:F5"/>
    <mergeCell ref="E9:F9"/>
    <mergeCell ref="E10:F10"/>
    <mergeCell ref="E14:F14"/>
  </mergeCells>
  <phoneticPr fontId="3"/>
  <dataValidations count="15">
    <dataValidation type="textLength" operator="equal" allowBlank="1" showInputMessage="1" showErrorMessage="1" errorTitle="無効な数字です" error="7桁でご入力ください。" sqref="G8 J17 G17">
      <formula1>7</formula1>
    </dataValidation>
    <dataValidation type="list" imeMode="off" allowBlank="1" showInputMessage="1" showErrorMessage="1" error="男性→「1」、女性→「2」を入力ください。" sqref="G25:G28">
      <formula1>"1,2"</formula1>
    </dataValidation>
    <dataValidation type="custom" imeMode="off" allowBlank="1" showInputMessage="1" showErrorMessage="1" error="正しい日付を､西暦８桁で入力ください。_x000a_例）2022年11月1日→20221101_x000a_" sqref="E3">
      <formula1>VALUE(INT(E3/10000)&amp;"/"&amp;MOD(INT(E3/100),100)&amp;"/"&amp;MOD(E3,100))</formula1>
    </dataValidation>
    <dataValidation type="custom" imeMode="off" allowBlank="1" showInputMessage="1" showErrorMessage="1" error="1,000円～30,000円の範囲で、千円単位で入力ください。" sqref="I25:I28">
      <formula1>AND(I25&gt;=1000,I25&lt;=30000,MOD(I25,1000)=0)</formula1>
    </dataValidation>
    <dataValidation type="textLength" imeMode="halfKatakana" operator="greaterThan" allowBlank="1" showInputMessage="1" showErrorMessage="1" sqref="E4:F4 E9:F9">
      <formula1>1</formula1>
    </dataValidation>
    <dataValidation type="textLength" imeMode="hiragana" operator="greaterThan" allowBlank="1" showInputMessage="1" showErrorMessage="1" sqref="E5:F5">
      <formula1>1</formula1>
    </dataValidation>
    <dataValidation type="textLength" imeMode="off" operator="equal" allowBlank="1" showInputMessage="1" showErrorMessage="1" errorTitle="無効な数字です" error="7桁でご入力ください。" sqref="E8">
      <formula1>7</formula1>
    </dataValidation>
    <dataValidation type="textLength" imeMode="off" allowBlank="1" showInputMessage="1" showErrorMessage="1" errorTitle="無効な数字です" error="10桁または11桁で入力ください。" sqref="E11">
      <formula1>10</formula1>
      <formula2>11</formula2>
    </dataValidation>
    <dataValidation type="textLength" imeMode="hiragana" operator="greaterThan" allowBlank="1" showInputMessage="1" showErrorMessage="1" sqref="E10:F10 E19:F20 E15:F15">
      <formula1>0</formula1>
    </dataValidation>
    <dataValidation type="textLength" imeMode="off" operator="equal" allowBlank="1" showInputMessage="1" showErrorMessage="1" errorTitle="無効な数字です" error="7桁で入力ください。" sqref="E17">
      <formula1>7</formula1>
    </dataValidation>
    <dataValidation type="textLength" imeMode="halfKatakana" operator="greaterThan" allowBlank="1" showInputMessage="1" showErrorMessage="1" sqref="E18:F18">
      <formula1>0</formula1>
    </dataValidation>
    <dataValidation type="custom" imeMode="off" allowBlank="1" showInputMessage="1" showErrorMessage="1" error="正しい日付を､西暦８桁で入力ください。_x000a_例）2002年4月1日→20020401" sqref="H25:H28">
      <formula1>VALUE(INT(H25/10000)&amp;"/"&amp;MOD(INT(H25/100),100)&amp;"/"&amp;MOD(H25,100))</formula1>
    </dataValidation>
    <dataValidation type="custom" imeMode="fullKatakana" operator="greaterThan" allowBlank="1" showInputMessage="1" showErrorMessage="1" error="氏と名の間を１文字あけてください。" sqref="E25:E28">
      <formula1>FIND(" ",TRIM(ASC(E25)))&gt;0</formula1>
    </dataValidation>
    <dataValidation type="custom" imeMode="hiragana" operator="greaterThan" allowBlank="1" showInputMessage="1" showErrorMessage="1" error="氏と名の間を１文字あけてください。" sqref="F25:F28">
      <formula1>FIND(" ",TRIM(ASC(F25)))&gt;0</formula1>
    </dataValidation>
    <dataValidation type="custom" imeMode="hiragana" operator="greaterThan" allowBlank="1" showInputMessage="1" showErrorMessage="1" error="ゆうちょ銀行は指定いただけません。" sqref="E14:F14">
      <formula1>NOT(COUNTIF(E14,"*ゆうちょ銀行*"))</formula1>
    </dataValidation>
  </dataValidations>
  <hyperlinks>
    <hyperlink ref="I1" location="書類作成・留意事項について!A1" display="戻る"/>
  </hyperlinks>
  <pageMargins left="0.70866141732283472" right="0.70866141732283472" top="0.74803149606299213" bottom="0.74803149606299213" header="0.31496062992125984" footer="0.31496062992125984"/>
  <pageSetup paperSize="9"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4</xdr:col>
                    <xdr:colOff>142875</xdr:colOff>
                    <xdr:row>15</xdr:row>
                    <xdr:rowOff>0</xdr:rowOff>
                  </from>
                  <to>
                    <xdr:col>4</xdr:col>
                    <xdr:colOff>923925</xdr:colOff>
                    <xdr:row>16</xdr:row>
                    <xdr:rowOff>0</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4</xdr:col>
                    <xdr:colOff>1085850</xdr:colOff>
                    <xdr:row>15</xdr:row>
                    <xdr:rowOff>0</xdr:rowOff>
                  </from>
                  <to>
                    <xdr:col>4</xdr:col>
                    <xdr:colOff>1857375</xdr:colOff>
                    <xdr:row>16</xdr:row>
                    <xdr:rowOff>0</xdr:rowOff>
                  </to>
                </anchor>
              </controlPr>
            </control>
          </mc:Choice>
        </mc:AlternateContent>
        <mc:AlternateContent xmlns:mc="http://schemas.openxmlformats.org/markup-compatibility/2006">
          <mc:Choice Requires="x14">
            <control shapeId="1036" r:id="rId6" name="Group Box 12">
              <controlPr defaultSize="0" autoFill="0" autoPict="0">
                <anchor moveWithCells="1">
                  <from>
                    <xdr:col>4</xdr:col>
                    <xdr:colOff>0</xdr:colOff>
                    <xdr:row>15</xdr:row>
                    <xdr:rowOff>0</xdr:rowOff>
                  </from>
                  <to>
                    <xdr:col>5</xdr:col>
                    <xdr:colOff>1876425</xdr:colOff>
                    <xdr:row>16</xdr:row>
                    <xdr:rowOff>0</xdr:rowOff>
                  </to>
                </anchor>
              </controlPr>
            </control>
          </mc:Choice>
        </mc:AlternateContent>
        <mc:AlternateContent xmlns:mc="http://schemas.openxmlformats.org/markup-compatibility/2006">
          <mc:Choice Requires="x14">
            <control shapeId="1029" r:id="rId7" name="Option Button 5">
              <controlPr defaultSize="0" autoFill="0" autoLine="0" autoPict="0">
                <anchor moveWithCells="1">
                  <from>
                    <xdr:col>4</xdr:col>
                    <xdr:colOff>104775</xdr:colOff>
                    <xdr:row>10</xdr:row>
                    <xdr:rowOff>257175</xdr:rowOff>
                  </from>
                  <to>
                    <xdr:col>4</xdr:col>
                    <xdr:colOff>323850</xdr:colOff>
                    <xdr:row>11</xdr:row>
                    <xdr:rowOff>257175</xdr:rowOff>
                  </to>
                </anchor>
              </controlPr>
            </control>
          </mc:Choice>
        </mc:AlternateContent>
        <mc:AlternateContent xmlns:mc="http://schemas.openxmlformats.org/markup-compatibility/2006">
          <mc:Choice Requires="x14">
            <control shapeId="1030" r:id="rId8" name="Option Button 6">
              <controlPr defaultSize="0" autoFill="0" autoLine="0" autoPict="0">
                <anchor moveWithCells="1">
                  <from>
                    <xdr:col>4</xdr:col>
                    <xdr:colOff>1076325</xdr:colOff>
                    <xdr:row>10</xdr:row>
                    <xdr:rowOff>266700</xdr:rowOff>
                  </from>
                  <to>
                    <xdr:col>4</xdr:col>
                    <xdr:colOff>1295400</xdr:colOff>
                    <xdr:row>11</xdr:row>
                    <xdr:rowOff>257175</xdr:rowOff>
                  </to>
                </anchor>
              </controlPr>
            </control>
          </mc:Choice>
        </mc:AlternateContent>
        <mc:AlternateContent xmlns:mc="http://schemas.openxmlformats.org/markup-compatibility/2006">
          <mc:Choice Requires="x14">
            <control shapeId="1038" r:id="rId9" name="Group Box 14">
              <controlPr defaultSize="0" print="0" autoFill="0" autoPict="0">
                <anchor moveWithCells="1">
                  <from>
                    <xdr:col>3</xdr:col>
                    <xdr:colOff>438150</xdr:colOff>
                    <xdr:row>11</xdr:row>
                    <xdr:rowOff>0</xdr:rowOff>
                  </from>
                  <to>
                    <xdr:col>5</xdr:col>
                    <xdr:colOff>1876425</xdr:colOff>
                    <xdr:row>12</xdr:row>
                    <xdr:rowOff>0</xdr:rowOff>
                  </to>
                </anchor>
              </controlPr>
            </control>
          </mc:Choice>
        </mc:AlternateContent>
        <mc:AlternateContent xmlns:mc="http://schemas.openxmlformats.org/markup-compatibility/2006">
          <mc:Choice Requires="x14">
            <control shapeId="1039" r:id="rId10" name="Option Button 15">
              <controlPr defaultSize="0" autoFill="0" autoLine="0" autoPict="0">
                <anchor moveWithCells="1">
                  <from>
                    <xdr:col>4</xdr:col>
                    <xdr:colOff>104775</xdr:colOff>
                    <xdr:row>5</xdr:row>
                    <xdr:rowOff>0</xdr:rowOff>
                  </from>
                  <to>
                    <xdr:col>5</xdr:col>
                    <xdr:colOff>1876425</xdr:colOff>
                    <xdr:row>6</xdr:row>
                    <xdr:rowOff>0</xdr:rowOff>
                  </to>
                </anchor>
              </controlPr>
            </control>
          </mc:Choice>
        </mc:AlternateContent>
        <mc:AlternateContent xmlns:mc="http://schemas.openxmlformats.org/markup-compatibility/2006">
          <mc:Choice Requires="x14">
            <control shapeId="1040" r:id="rId11" name="Option Button 16">
              <controlPr defaultSize="0" autoFill="0" autoLine="0" autoPict="0">
                <anchor moveWithCells="1">
                  <from>
                    <xdr:col>4</xdr:col>
                    <xdr:colOff>104775</xdr:colOff>
                    <xdr:row>6</xdr:row>
                    <xdr:rowOff>0</xdr:rowOff>
                  </from>
                  <to>
                    <xdr:col>5</xdr:col>
                    <xdr:colOff>2028825</xdr:colOff>
                    <xdr:row>7</xdr:row>
                    <xdr:rowOff>0</xdr:rowOff>
                  </to>
                </anchor>
              </controlPr>
            </control>
          </mc:Choice>
        </mc:AlternateContent>
        <mc:AlternateContent xmlns:mc="http://schemas.openxmlformats.org/markup-compatibility/2006">
          <mc:Choice Requires="x14">
            <control shapeId="1041" r:id="rId12" name="Group Box 17">
              <controlPr defaultSize="0" autoFill="0" autoPict="0">
                <anchor moveWithCells="1">
                  <from>
                    <xdr:col>3</xdr:col>
                    <xdr:colOff>228600</xdr:colOff>
                    <xdr:row>4</xdr:row>
                    <xdr:rowOff>142875</xdr:rowOff>
                  </from>
                  <to>
                    <xdr:col>6</xdr:col>
                    <xdr:colOff>142875</xdr:colOff>
                    <xdr:row>7</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9CF72C3A-8186-47EA-B7BD-1A067AA9024C}">
            <xm:f>加入申込書!$HE$43=2</xm:f>
            <x14:dxf>
              <font>
                <color theme="1" tint="0.499984740745262"/>
              </font>
              <fill>
                <patternFill>
                  <bgColor theme="1" tint="0.499984740745262"/>
                </patternFill>
              </fill>
            </x14:dxf>
          </x14:cfRule>
          <xm:sqref>C8:I12</xm:sqref>
        </x14:conditionalFormatting>
        <x14:conditionalFormatting xmlns:xm="http://schemas.microsoft.com/office/excel/2006/main">
          <x14:cfRule type="expression" priority="1" id="{FA21A9CD-26D9-46E3-BFCA-761B5F98C1DA}">
            <xm:f>加入申込書!$HE$43=2</xm:f>
            <x14:dxf>
              <font>
                <color theme="0" tint="-0.34998626667073579"/>
              </font>
              <fill>
                <patternFill>
                  <bgColor theme="0" tint="-0.34998626667073579"/>
                </patternFill>
              </fill>
            </x14:dxf>
          </x14:cfRule>
          <xm:sqref>C18:I20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HE189"/>
  <sheetViews>
    <sheetView showGridLines="0" showRowColHeaders="0" zoomScale="110" zoomScaleNormal="110" workbookViewId="0">
      <selection activeCell="AU34" sqref="AU34:BY40"/>
    </sheetView>
  </sheetViews>
  <sheetFormatPr defaultColWidth="0" defaultRowHeight="6.75" customHeight="1" x14ac:dyDescent="0.15"/>
  <cols>
    <col min="1" max="91" width="1.33203125" style="4" customWidth="1"/>
    <col min="92" max="92" width="1.33203125" style="5" customWidth="1"/>
    <col min="93" max="186" width="1.33203125" style="4" customWidth="1"/>
    <col min="187" max="212" width="1.33203125" style="4" hidden="1" customWidth="1"/>
    <col min="213" max="213" width="13" style="179" hidden="1" customWidth="1"/>
    <col min="214" max="16384" width="1.33203125" style="4" hidden="1"/>
  </cols>
  <sheetData>
    <row r="1" spans="1:184" ht="6.75" customHeight="1" x14ac:dyDescent="0.15">
      <c r="CN1" s="4"/>
    </row>
    <row r="2" spans="1:184" ht="6.75" customHeight="1" x14ac:dyDescent="0.15">
      <c r="CD2" s="656" t="s">
        <v>31</v>
      </c>
      <c r="CE2" s="656"/>
      <c r="CF2" s="656"/>
      <c r="CG2" s="656"/>
      <c r="CH2" s="656"/>
      <c r="CI2" s="656"/>
      <c r="CJ2" s="656"/>
      <c r="CK2" s="656"/>
      <c r="CL2" s="656"/>
      <c r="CN2" s="4"/>
    </row>
    <row r="3" spans="1:184" ht="6.75" customHeight="1" x14ac:dyDescent="0.15">
      <c r="CD3" s="656"/>
      <c r="CE3" s="656"/>
      <c r="CF3" s="656"/>
      <c r="CG3" s="656"/>
      <c r="CH3" s="656"/>
      <c r="CI3" s="656"/>
      <c r="CJ3" s="656"/>
      <c r="CK3" s="656"/>
      <c r="CL3" s="656"/>
      <c r="CN3" s="4"/>
    </row>
    <row r="4" spans="1:184" ht="6.75" customHeight="1" x14ac:dyDescent="0.15">
      <c r="CD4" s="656"/>
      <c r="CE4" s="656"/>
      <c r="CF4" s="656"/>
      <c r="CG4" s="656"/>
      <c r="CH4" s="656"/>
      <c r="CI4" s="656"/>
      <c r="CJ4" s="656"/>
      <c r="CK4" s="656"/>
      <c r="CL4" s="656"/>
      <c r="CN4" s="4"/>
    </row>
    <row r="5" spans="1:184" ht="6.75" customHeight="1" x14ac:dyDescent="0.15">
      <c r="CD5" s="656"/>
      <c r="CE5" s="656"/>
      <c r="CF5" s="656"/>
      <c r="CG5" s="656"/>
      <c r="CH5" s="656"/>
      <c r="CI5" s="656"/>
      <c r="CJ5" s="656"/>
      <c r="CK5" s="656"/>
      <c r="CL5" s="656"/>
      <c r="CN5" s="4"/>
    </row>
    <row r="6" spans="1:184" ht="6.75" customHeight="1" x14ac:dyDescent="0.15">
      <c r="CN6" s="4"/>
    </row>
    <row r="7" spans="1:184" ht="6.75" customHeight="1" x14ac:dyDescent="0.15">
      <c r="A7" s="584" t="s">
        <v>79</v>
      </c>
      <c r="B7" s="584"/>
      <c r="C7" s="584"/>
      <c r="D7" s="584"/>
      <c r="E7" s="584"/>
      <c r="F7" s="584"/>
      <c r="G7" s="584"/>
      <c r="CN7" s="4"/>
      <c r="CP7" s="584" t="s">
        <v>79</v>
      </c>
      <c r="CQ7" s="584"/>
      <c r="CR7" s="584"/>
      <c r="CS7" s="584"/>
      <c r="CT7" s="584"/>
      <c r="CU7" s="584"/>
      <c r="CV7" s="584"/>
    </row>
    <row r="8" spans="1:184" ht="6.75" customHeight="1" x14ac:dyDescent="0.15">
      <c r="A8" s="584"/>
      <c r="B8" s="584"/>
      <c r="C8" s="584"/>
      <c r="D8" s="584"/>
      <c r="E8" s="584"/>
      <c r="F8" s="584"/>
      <c r="G8" s="584"/>
      <c r="CN8" s="4"/>
      <c r="CP8" s="584"/>
      <c r="CQ8" s="584"/>
      <c r="CR8" s="584"/>
      <c r="CS8" s="584"/>
      <c r="CT8" s="584"/>
      <c r="CU8" s="584"/>
      <c r="CV8" s="584"/>
    </row>
    <row r="9" spans="1:184" ht="6.75" customHeight="1" x14ac:dyDescent="0.15">
      <c r="A9" s="584"/>
      <c r="B9" s="584"/>
      <c r="C9" s="584"/>
      <c r="D9" s="584"/>
      <c r="E9" s="584"/>
      <c r="F9" s="584"/>
      <c r="G9" s="584"/>
      <c r="BN9" s="543" t="s">
        <v>80</v>
      </c>
      <c r="BO9" s="544"/>
      <c r="BP9" s="544"/>
      <c r="BQ9" s="544"/>
      <c r="BR9" s="544"/>
      <c r="BS9" s="547" t="str">
        <f>IF(入力シート!$E$3&lt;&gt;"",INT(入力シート!$E$3/10000),"")</f>
        <v/>
      </c>
      <c r="BT9" s="424"/>
      <c r="BU9" s="424"/>
      <c r="BV9" s="424"/>
      <c r="BW9" s="424"/>
      <c r="BX9" s="424"/>
      <c r="BY9" s="522" t="s">
        <v>81</v>
      </c>
      <c r="BZ9" s="522"/>
      <c r="CA9" s="424" t="str">
        <f>IF(入力シート!$E$3&lt;&gt;"",MOD(INT(入力シート!$E$3/100),100),"")</f>
        <v/>
      </c>
      <c r="CB9" s="424"/>
      <c r="CC9" s="424"/>
      <c r="CD9" s="522" t="s">
        <v>82</v>
      </c>
      <c r="CE9" s="522"/>
      <c r="CF9" s="423" t="str">
        <f>IF(入力シート!$E$3&lt;&gt;"",MOD(入力シート!$E$3,100),"")</f>
        <v/>
      </c>
      <c r="CG9" s="424"/>
      <c r="CH9" s="424"/>
      <c r="CI9" s="522" t="s">
        <v>83</v>
      </c>
      <c r="CJ9" s="523"/>
      <c r="CK9" s="6"/>
      <c r="CN9" s="4"/>
      <c r="CP9" s="584"/>
      <c r="CQ9" s="584"/>
      <c r="CR9" s="584"/>
      <c r="CS9" s="584"/>
      <c r="CT9" s="584"/>
      <c r="CU9" s="584"/>
      <c r="CV9" s="584"/>
      <c r="FC9" s="543" t="s">
        <v>80</v>
      </c>
      <c r="FD9" s="544"/>
      <c r="FE9" s="544"/>
      <c r="FF9" s="544"/>
      <c r="FG9" s="544"/>
      <c r="FH9" s="547" t="str">
        <f>IF(入力シート!$E$3&lt;&gt;"",INT(入力シート!$E$3/10000),"")</f>
        <v/>
      </c>
      <c r="FI9" s="424"/>
      <c r="FJ9" s="424"/>
      <c r="FK9" s="424"/>
      <c r="FL9" s="424"/>
      <c r="FM9" s="424"/>
      <c r="FN9" s="522" t="s">
        <v>81</v>
      </c>
      <c r="FO9" s="522"/>
      <c r="FP9" s="424" t="str">
        <f>IF(入力シート!$E$3&lt;&gt;"",MOD(INT(入力シート!$E$3/100),100),"")</f>
        <v/>
      </c>
      <c r="FQ9" s="424"/>
      <c r="FR9" s="424"/>
      <c r="FS9" s="522" t="s">
        <v>82</v>
      </c>
      <c r="FT9" s="522"/>
      <c r="FU9" s="423" t="str">
        <f>IF(入力シート!$E$3&lt;&gt;"",MOD(入力シート!$E$3,100),"")</f>
        <v/>
      </c>
      <c r="FV9" s="424"/>
      <c r="FW9" s="424"/>
      <c r="FX9" s="522" t="s">
        <v>83</v>
      </c>
      <c r="FY9" s="523"/>
      <c r="FZ9" s="6"/>
    </row>
    <row r="10" spans="1:184" ht="6.75" customHeight="1" x14ac:dyDescent="0.15">
      <c r="BN10" s="545"/>
      <c r="BO10" s="546"/>
      <c r="BP10" s="546"/>
      <c r="BQ10" s="546"/>
      <c r="BR10" s="546"/>
      <c r="BS10" s="548"/>
      <c r="BT10" s="425"/>
      <c r="BU10" s="425"/>
      <c r="BV10" s="425"/>
      <c r="BW10" s="425"/>
      <c r="BX10" s="425"/>
      <c r="BY10" s="524"/>
      <c r="BZ10" s="524"/>
      <c r="CA10" s="425"/>
      <c r="CB10" s="425"/>
      <c r="CC10" s="425"/>
      <c r="CD10" s="524"/>
      <c r="CE10" s="524"/>
      <c r="CF10" s="425"/>
      <c r="CG10" s="425"/>
      <c r="CH10" s="425"/>
      <c r="CI10" s="524"/>
      <c r="CJ10" s="525"/>
      <c r="CK10" s="6"/>
      <c r="CN10" s="4"/>
      <c r="FC10" s="545"/>
      <c r="FD10" s="546"/>
      <c r="FE10" s="546"/>
      <c r="FF10" s="546"/>
      <c r="FG10" s="546"/>
      <c r="FH10" s="548"/>
      <c r="FI10" s="425"/>
      <c r="FJ10" s="425"/>
      <c r="FK10" s="425"/>
      <c r="FL10" s="425"/>
      <c r="FM10" s="425"/>
      <c r="FN10" s="524"/>
      <c r="FO10" s="524"/>
      <c r="FP10" s="425"/>
      <c r="FQ10" s="425"/>
      <c r="FR10" s="425"/>
      <c r="FS10" s="524"/>
      <c r="FT10" s="524"/>
      <c r="FU10" s="425"/>
      <c r="FV10" s="425"/>
      <c r="FW10" s="425"/>
      <c r="FX10" s="524"/>
      <c r="FY10" s="525"/>
      <c r="FZ10" s="6"/>
    </row>
    <row r="11" spans="1:184" ht="6.75" customHeight="1" x14ac:dyDescent="0.15">
      <c r="CK11"/>
      <c r="CN11" s="4"/>
      <c r="FZ11"/>
    </row>
    <row r="12" spans="1:184" ht="6.75" customHeight="1" x14ac:dyDescent="0.15">
      <c r="CN12" s="4"/>
    </row>
    <row r="13" spans="1:184" ht="6.75" customHeight="1" x14ac:dyDescent="0.15">
      <c r="BP13" s="7"/>
      <c r="BQ13" s="7"/>
      <c r="BR13" s="7"/>
      <c r="BS13" s="7"/>
      <c r="BT13" s="7"/>
      <c r="BU13" s="7"/>
      <c r="BV13" s="7"/>
      <c r="BW13" s="7"/>
      <c r="BX13" s="7"/>
      <c r="BY13" s="7"/>
      <c r="BZ13" s="7"/>
      <c r="CA13" s="7"/>
      <c r="CB13" s="7"/>
      <c r="CC13" s="7"/>
      <c r="CD13" s="7"/>
      <c r="CE13" s="7"/>
      <c r="CF13" s="7"/>
      <c r="CG13" s="7"/>
      <c r="CH13" s="7"/>
      <c r="CI13" s="7"/>
      <c r="CJ13" s="7"/>
      <c r="CK13" s="7"/>
      <c r="CL13" s="7"/>
      <c r="CM13" s="7"/>
      <c r="CN13" s="4"/>
      <c r="FE13" s="7"/>
      <c r="FF13" s="7"/>
      <c r="FG13" s="7"/>
      <c r="FH13" s="7"/>
      <c r="FI13" s="7"/>
      <c r="FJ13" s="7"/>
      <c r="FK13" s="7"/>
      <c r="FL13" s="7"/>
      <c r="FM13" s="7"/>
      <c r="FN13" s="7"/>
      <c r="FO13" s="7"/>
      <c r="FP13" s="7"/>
      <c r="FQ13" s="7"/>
      <c r="FR13" s="7"/>
      <c r="FS13" s="7"/>
      <c r="FT13" s="7"/>
      <c r="FU13" s="7"/>
      <c r="FV13" s="7"/>
      <c r="FW13" s="7"/>
      <c r="FX13" s="7"/>
      <c r="FY13" s="7"/>
      <c r="FZ13" s="7"/>
      <c r="GA13" s="7"/>
      <c r="GB13" s="7"/>
    </row>
    <row r="14" spans="1:184" ht="6.75" customHeight="1" x14ac:dyDescent="0.15">
      <c r="BD14" s="663" t="s">
        <v>84</v>
      </c>
      <c r="BE14" s="663"/>
      <c r="BF14" s="663"/>
      <c r="BG14" s="663"/>
      <c r="BH14" s="663"/>
      <c r="BI14" s="663"/>
      <c r="BJ14" s="663"/>
      <c r="BK14" s="663"/>
      <c r="BL14" s="663"/>
      <c r="BM14" s="663"/>
      <c r="BN14" s="663"/>
      <c r="BO14" s="663"/>
      <c r="BP14" s="663"/>
      <c r="BQ14" s="663"/>
      <c r="BR14" s="663"/>
      <c r="BS14" s="663"/>
      <c r="BT14" s="663"/>
      <c r="BU14" s="663"/>
      <c r="BV14" s="663"/>
      <c r="BW14" s="663"/>
      <c r="BX14" s="663"/>
      <c r="BY14" s="7"/>
      <c r="BZ14" s="7"/>
      <c r="CA14" s="7"/>
      <c r="CB14" s="7"/>
      <c r="CC14" s="7"/>
      <c r="CD14" s="7"/>
      <c r="CE14" s="7"/>
      <c r="CF14" s="7"/>
      <c r="CG14" s="7"/>
      <c r="CH14" s="7"/>
      <c r="CI14" s="7"/>
      <c r="CJ14" s="7"/>
      <c r="CK14" s="7"/>
      <c r="CL14" s="7"/>
      <c r="CM14" s="7"/>
      <c r="CN14" s="4"/>
      <c r="ES14" s="94"/>
      <c r="ET14" s="94"/>
      <c r="EU14" s="94"/>
      <c r="EV14" s="94"/>
      <c r="EW14" s="94"/>
      <c r="EX14" s="94"/>
      <c r="EY14" s="94"/>
      <c r="EZ14" s="94"/>
      <c r="FA14" s="94"/>
      <c r="FB14" s="94"/>
      <c r="FC14" s="94"/>
      <c r="FD14" s="94"/>
      <c r="FE14" s="94"/>
      <c r="FF14" s="94"/>
      <c r="FG14" s="94"/>
      <c r="FH14" s="94"/>
      <c r="FI14" s="94"/>
      <c r="FJ14" s="94"/>
      <c r="FK14" s="94"/>
      <c r="FL14" s="94"/>
      <c r="FM14" s="94"/>
      <c r="FN14" s="7"/>
      <c r="FO14" s="7"/>
      <c r="FP14" s="7"/>
      <c r="FQ14" s="7"/>
      <c r="FR14" s="7"/>
      <c r="FS14" s="7"/>
      <c r="FT14" s="7"/>
      <c r="FU14" s="7"/>
      <c r="FV14" s="7"/>
      <c r="FW14" s="7"/>
      <c r="FX14" s="7"/>
      <c r="FY14" s="7"/>
      <c r="FZ14" s="7"/>
      <c r="GA14" s="7"/>
      <c r="GB14" s="7"/>
    </row>
    <row r="15" spans="1:184" ht="6.75" customHeight="1" x14ac:dyDescent="0.15">
      <c r="BD15" s="663"/>
      <c r="BE15" s="663"/>
      <c r="BF15" s="663"/>
      <c r="BG15" s="663"/>
      <c r="BH15" s="663"/>
      <c r="BI15" s="663"/>
      <c r="BJ15" s="663"/>
      <c r="BK15" s="663"/>
      <c r="BL15" s="663"/>
      <c r="BM15" s="663"/>
      <c r="BN15" s="663"/>
      <c r="BO15" s="663"/>
      <c r="BP15" s="663"/>
      <c r="BQ15" s="663"/>
      <c r="BR15" s="663"/>
      <c r="BS15" s="663"/>
      <c r="BT15" s="663"/>
      <c r="BU15" s="663"/>
      <c r="BV15" s="663"/>
      <c r="BW15" s="663"/>
      <c r="BX15" s="663"/>
      <c r="CF15" s="8"/>
      <c r="CN15" s="4"/>
      <c r="EI15" s="381" t="s">
        <v>85</v>
      </c>
      <c r="EJ15" s="381"/>
      <c r="EK15" s="381"/>
      <c r="EL15" s="381"/>
      <c r="EM15" s="381"/>
      <c r="EN15" s="381"/>
      <c r="EO15" s="381"/>
      <c r="ES15" s="94"/>
      <c r="ET15" s="94"/>
      <c r="EU15" s="94"/>
      <c r="EV15" s="94"/>
      <c r="EW15" s="94"/>
      <c r="EX15" s="94"/>
      <c r="EY15" s="94"/>
      <c r="EZ15" s="94"/>
      <c r="FA15" s="94"/>
      <c r="FB15" s="94"/>
      <c r="FC15" s="94"/>
      <c r="FD15" s="94"/>
      <c r="FE15" s="94"/>
      <c r="FF15" s="94"/>
      <c r="FG15" s="94"/>
      <c r="FH15" s="94"/>
      <c r="FI15" s="94"/>
      <c r="FJ15" s="94"/>
      <c r="FK15" s="94"/>
      <c r="FL15" s="94"/>
      <c r="FM15" s="94"/>
      <c r="FU15" s="8"/>
    </row>
    <row r="16" spans="1:184" ht="6.75" customHeight="1" x14ac:dyDescent="0.15">
      <c r="AR16" s="577" t="s">
        <v>86</v>
      </c>
      <c r="AS16" s="577"/>
      <c r="AT16" s="577"/>
      <c r="AU16" s="577"/>
      <c r="AV16" s="577"/>
      <c r="AW16" s="577"/>
      <c r="AX16" s="577"/>
      <c r="AY16" s="577"/>
      <c r="AZ16" s="577"/>
      <c r="BA16" s="577"/>
      <c r="BB16" s="577"/>
      <c r="BC16" s="577"/>
      <c r="BD16" s="577"/>
      <c r="BE16" s="577"/>
      <c r="BF16" s="577"/>
      <c r="BG16" s="577"/>
      <c r="BH16" s="577"/>
      <c r="BI16" s="577"/>
      <c r="BJ16" s="577"/>
      <c r="BK16" s="577"/>
      <c r="BL16" s="577"/>
      <c r="BM16" s="577"/>
      <c r="BN16" s="577"/>
      <c r="BO16" s="577"/>
      <c r="BP16" s="577"/>
      <c r="BQ16" s="577"/>
      <c r="BR16" s="577"/>
      <c r="BS16" s="577"/>
      <c r="BT16" s="577"/>
      <c r="BU16" s="577"/>
      <c r="BV16" s="577"/>
      <c r="BW16" s="577"/>
      <c r="BX16" s="577"/>
      <c r="BY16" s="577"/>
      <c r="BZ16" s="577"/>
      <c r="CA16" s="577"/>
      <c r="CB16" s="577"/>
      <c r="CC16" s="577"/>
      <c r="CD16" s="577"/>
      <c r="CE16" s="577"/>
      <c r="CF16" s="577"/>
      <c r="CG16" s="577"/>
      <c r="CH16" s="577"/>
      <c r="CI16" s="577"/>
      <c r="CJ16" s="577"/>
      <c r="CK16" s="577"/>
      <c r="CL16" s="577"/>
      <c r="CM16" s="577"/>
      <c r="CN16" s="577"/>
      <c r="EH16" s="93"/>
      <c r="EI16" s="381"/>
      <c r="EJ16" s="381"/>
      <c r="EK16" s="381"/>
      <c r="EL16" s="381"/>
      <c r="EM16" s="381"/>
      <c r="EN16" s="381"/>
      <c r="EO16" s="381"/>
      <c r="EP16" s="93"/>
      <c r="EQ16" s="93"/>
      <c r="ER16" s="93"/>
      <c r="ES16" s="93"/>
      <c r="ET16" s="93"/>
      <c r="EU16" s="93"/>
      <c r="EV16" s="93"/>
      <c r="EW16" s="93"/>
      <c r="EX16" s="93"/>
      <c r="EY16" s="93"/>
      <c r="EZ16" s="93"/>
      <c r="FA16" s="93"/>
      <c r="FB16" s="93"/>
      <c r="FC16" s="93"/>
      <c r="FD16" s="93"/>
      <c r="FE16" s="93"/>
      <c r="FF16" s="93"/>
      <c r="FG16" s="93"/>
      <c r="FH16" s="93"/>
      <c r="FI16" s="93"/>
      <c r="FJ16" s="93"/>
      <c r="FK16" s="93"/>
      <c r="FL16" s="93"/>
      <c r="FM16" s="93"/>
      <c r="FN16" s="93"/>
      <c r="FO16" s="93"/>
      <c r="FP16" s="93"/>
      <c r="FQ16" s="93"/>
      <c r="FR16" s="93"/>
      <c r="FS16" s="93"/>
      <c r="FT16" s="93"/>
      <c r="FU16" s="93"/>
      <c r="FV16" s="93"/>
      <c r="FW16" s="93"/>
      <c r="FX16" s="93"/>
      <c r="FY16" s="93"/>
    </row>
    <row r="17" spans="1:213" ht="6.75" customHeight="1" x14ac:dyDescent="0.15">
      <c r="AR17" s="577"/>
      <c r="AS17" s="577"/>
      <c r="AT17" s="577"/>
      <c r="AU17" s="577"/>
      <c r="AV17" s="577"/>
      <c r="AW17" s="577"/>
      <c r="AX17" s="577"/>
      <c r="AY17" s="577"/>
      <c r="AZ17" s="577"/>
      <c r="BA17" s="577"/>
      <c r="BB17" s="577"/>
      <c r="BC17" s="577"/>
      <c r="BD17" s="577"/>
      <c r="BE17" s="577"/>
      <c r="BF17" s="577"/>
      <c r="BG17" s="577"/>
      <c r="BH17" s="577"/>
      <c r="BI17" s="577"/>
      <c r="BJ17" s="577"/>
      <c r="BK17" s="577"/>
      <c r="BL17" s="577"/>
      <c r="BM17" s="577"/>
      <c r="BN17" s="577"/>
      <c r="BO17" s="577"/>
      <c r="BP17" s="577"/>
      <c r="BQ17" s="577"/>
      <c r="BR17" s="577"/>
      <c r="BS17" s="577"/>
      <c r="BT17" s="577"/>
      <c r="BU17" s="577"/>
      <c r="BV17" s="577"/>
      <c r="BW17" s="577"/>
      <c r="BX17" s="577"/>
      <c r="BY17" s="577"/>
      <c r="BZ17" s="577"/>
      <c r="CA17" s="577"/>
      <c r="CB17" s="577"/>
      <c r="CC17" s="577"/>
      <c r="CD17" s="577"/>
      <c r="CE17" s="577"/>
      <c r="CF17" s="577"/>
      <c r="CG17" s="577"/>
      <c r="CH17" s="577"/>
      <c r="CI17" s="577"/>
      <c r="CJ17" s="577"/>
      <c r="CK17" s="577"/>
      <c r="CL17" s="577"/>
      <c r="CM17" s="577"/>
      <c r="CN17" s="577"/>
      <c r="EH17" s="93"/>
      <c r="EI17" s="93"/>
      <c r="EJ17" s="93"/>
      <c r="EK17" s="93"/>
      <c r="EL17" s="93"/>
      <c r="EM17" s="93"/>
      <c r="EN17" s="93"/>
      <c r="EO17" s="93"/>
      <c r="EP17" s="93"/>
      <c r="EQ17" s="93"/>
      <c r="ER17" s="93"/>
      <c r="ES17" s="93"/>
      <c r="ET17" s="93"/>
      <c r="EU17" s="93"/>
      <c r="EV17" s="93"/>
      <c r="EW17" s="93"/>
      <c r="EX17" s="93"/>
      <c r="EY17" s="93"/>
      <c r="EZ17" s="93"/>
      <c r="FA17" s="93"/>
      <c r="FB17" s="93"/>
      <c r="FC17" s="93"/>
      <c r="FD17" s="93"/>
      <c r="FE17" s="93"/>
      <c r="FF17" s="93"/>
      <c r="FG17" s="93"/>
      <c r="FH17" s="93"/>
      <c r="FI17" s="93"/>
      <c r="FJ17" s="93"/>
      <c r="FK17" s="93"/>
      <c r="FL17" s="93"/>
      <c r="FM17" s="93"/>
      <c r="FN17" s="93"/>
      <c r="FO17" s="93"/>
      <c r="FP17" s="93"/>
      <c r="FQ17" s="93"/>
      <c r="FR17" s="93"/>
      <c r="FS17" s="93"/>
      <c r="FT17" s="93"/>
      <c r="FU17" s="93"/>
      <c r="FV17" s="93"/>
      <c r="FW17" s="93"/>
      <c r="FX17" s="93"/>
      <c r="FY17" s="93"/>
    </row>
    <row r="18" spans="1:213" ht="6.75" customHeight="1" x14ac:dyDescent="0.15">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c r="BR18" s="577"/>
      <c r="BS18" s="577"/>
      <c r="BT18" s="577"/>
      <c r="BU18" s="577"/>
      <c r="BV18" s="577"/>
      <c r="BW18" s="577"/>
      <c r="BX18" s="577"/>
      <c r="BY18" s="577"/>
      <c r="BZ18" s="577"/>
      <c r="CA18" s="577"/>
      <c r="CB18" s="577"/>
      <c r="CC18" s="577"/>
      <c r="CD18" s="577"/>
      <c r="CE18" s="577"/>
      <c r="CF18" s="577"/>
      <c r="CG18" s="577"/>
      <c r="CH18" s="577"/>
      <c r="CI18" s="577"/>
      <c r="CJ18" s="577"/>
      <c r="CK18" s="577"/>
      <c r="CL18" s="577"/>
      <c r="CM18" s="577"/>
      <c r="CN18" s="577"/>
      <c r="CP18" s="160"/>
      <c r="CQ18" s="160"/>
      <c r="CR18" s="160"/>
      <c r="CS18" s="160"/>
      <c r="CT18" s="160"/>
      <c r="CU18" s="160"/>
      <c r="CV18" s="160"/>
      <c r="CW18" s="160"/>
      <c r="CX18" s="160"/>
      <c r="CY18" s="160"/>
      <c r="CZ18" s="160"/>
      <c r="DA18" s="160"/>
      <c r="DB18" s="160"/>
      <c r="DC18" s="160"/>
      <c r="DD18" s="160"/>
      <c r="DE18" s="160"/>
      <c r="DF18" s="160"/>
      <c r="DG18" s="160"/>
      <c r="DH18" s="160"/>
      <c r="DI18" s="160"/>
      <c r="DJ18" s="160"/>
      <c r="DK18" s="160"/>
      <c r="DL18" s="160"/>
      <c r="DM18" s="160"/>
      <c r="DN18" s="160"/>
      <c r="DO18" s="160"/>
      <c r="DP18" s="160"/>
      <c r="DQ18" s="160"/>
      <c r="DR18" s="160"/>
      <c r="DS18" s="160"/>
      <c r="DT18" s="160"/>
      <c r="DU18" s="160"/>
      <c r="DV18" s="160"/>
      <c r="DW18" s="160"/>
      <c r="DX18" s="160"/>
      <c r="DY18" s="160"/>
      <c r="DZ18" s="160"/>
      <c r="EA18" s="160"/>
      <c r="EB18" s="160"/>
      <c r="EC18" s="160"/>
      <c r="ED18" s="160"/>
      <c r="EE18" s="160"/>
      <c r="EH18" s="93"/>
      <c r="EI18" s="93"/>
      <c r="EJ18" s="93"/>
      <c r="EK18" s="93"/>
      <c r="EL18" s="93"/>
      <c r="EM18" s="93"/>
      <c r="EN18" s="93"/>
      <c r="EO18" s="93"/>
      <c r="EP18" s="93"/>
      <c r="EQ18" s="93"/>
      <c r="ER18" s="93"/>
      <c r="ES18" s="93"/>
      <c r="ET18" s="93"/>
      <c r="EU18" s="93"/>
      <c r="EV18" s="93"/>
      <c r="EW18" s="93"/>
      <c r="EX18" s="93"/>
      <c r="EY18" s="93"/>
      <c r="EZ18" s="93"/>
      <c r="FA18" s="93"/>
      <c r="FB18" s="93"/>
      <c r="FC18" s="93"/>
      <c r="FD18" s="93"/>
      <c r="FE18" s="93"/>
      <c r="FF18" s="93"/>
      <c r="FG18" s="93"/>
      <c r="FH18" s="93"/>
      <c r="FI18" s="93"/>
      <c r="FJ18" s="93"/>
      <c r="FK18" s="93"/>
      <c r="FL18" s="93"/>
      <c r="FM18" s="93"/>
      <c r="FN18" s="93"/>
      <c r="FO18" s="93"/>
      <c r="FP18" s="93"/>
      <c r="FQ18" s="93"/>
      <c r="FR18" s="93"/>
      <c r="FS18" s="93"/>
      <c r="FT18" s="93"/>
      <c r="FU18" s="93"/>
      <c r="FV18" s="93"/>
      <c r="FW18" s="93"/>
      <c r="FX18" s="93"/>
      <c r="FY18" s="93"/>
    </row>
    <row r="19" spans="1:213" ht="6.75" customHeight="1" x14ac:dyDescent="0.15">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1"/>
      <c r="AP19" s="161"/>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c r="BR19" s="577"/>
      <c r="BS19" s="577"/>
      <c r="BT19" s="577"/>
      <c r="BU19" s="577"/>
      <c r="BV19" s="577"/>
      <c r="BW19" s="577"/>
      <c r="BX19" s="577"/>
      <c r="BY19" s="577"/>
      <c r="BZ19" s="577"/>
      <c r="CA19" s="577"/>
      <c r="CB19" s="577"/>
      <c r="CC19" s="577"/>
      <c r="CD19" s="577"/>
      <c r="CE19" s="577"/>
      <c r="CF19" s="577"/>
      <c r="CG19" s="577"/>
      <c r="CH19" s="577"/>
      <c r="CI19" s="577"/>
      <c r="CJ19" s="577"/>
      <c r="CK19" s="577"/>
      <c r="CL19" s="577"/>
      <c r="CM19" s="577"/>
      <c r="CN19" s="577"/>
      <c r="CP19" s="160"/>
      <c r="CQ19" s="160"/>
      <c r="CR19" s="160"/>
      <c r="CS19" s="160"/>
      <c r="CT19" s="160"/>
      <c r="CU19" s="160"/>
      <c r="CV19" s="160"/>
      <c r="CW19" s="160"/>
      <c r="CX19" s="160"/>
      <c r="CY19" s="160"/>
      <c r="CZ19" s="160"/>
      <c r="DA19" s="160"/>
      <c r="DB19" s="160"/>
      <c r="DC19" s="160"/>
      <c r="DD19" s="160"/>
      <c r="DE19" s="160"/>
      <c r="DF19" s="160"/>
      <c r="DG19" s="160"/>
      <c r="DH19" s="160"/>
      <c r="DI19" s="160"/>
      <c r="DJ19" s="160"/>
      <c r="DK19" s="160"/>
      <c r="DL19" s="160"/>
      <c r="DM19" s="160"/>
      <c r="DN19" s="160"/>
      <c r="DO19" s="160"/>
      <c r="DP19" s="160"/>
      <c r="DQ19" s="160"/>
      <c r="DR19" s="160"/>
      <c r="DS19" s="160"/>
      <c r="DT19" s="160"/>
      <c r="DU19" s="160"/>
      <c r="DV19" s="160"/>
      <c r="DW19" s="160"/>
      <c r="DX19" s="160"/>
      <c r="DY19" s="160"/>
      <c r="DZ19" s="160"/>
      <c r="EA19" s="160"/>
      <c r="EB19" s="161"/>
      <c r="EC19" s="161"/>
      <c r="ED19" s="161"/>
      <c r="EE19" s="161"/>
      <c r="EH19" s="93"/>
      <c r="EI19" s="542" t="s">
        <v>87</v>
      </c>
      <c r="EJ19" s="542"/>
      <c r="EK19" s="542"/>
      <c r="EL19" s="542"/>
      <c r="EM19" s="542"/>
      <c r="EN19" s="542"/>
      <c r="EO19" s="542"/>
      <c r="EP19" s="542"/>
      <c r="EQ19" s="542"/>
      <c r="ER19" s="542"/>
      <c r="ES19" s="542"/>
      <c r="ET19" s="542"/>
      <c r="EU19" s="542"/>
      <c r="EV19" s="542"/>
      <c r="EW19" s="542"/>
      <c r="EX19" s="542"/>
      <c r="EY19" s="542"/>
      <c r="EZ19" s="542"/>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row>
    <row r="20" spans="1:213" ht="6.75" customHeight="1" x14ac:dyDescent="0.15">
      <c r="A20" s="11"/>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P20" s="5"/>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c r="BR20" s="577"/>
      <c r="BS20" s="577"/>
      <c r="BT20" s="577"/>
      <c r="BU20" s="577"/>
      <c r="BV20" s="577"/>
      <c r="BW20" s="577"/>
      <c r="BX20" s="577"/>
      <c r="BY20" s="577"/>
      <c r="BZ20" s="577"/>
      <c r="CA20" s="577"/>
      <c r="CB20" s="577"/>
      <c r="CC20" s="577"/>
      <c r="CD20" s="577"/>
      <c r="CE20" s="577"/>
      <c r="CF20" s="577"/>
      <c r="CG20" s="577"/>
      <c r="CH20" s="577"/>
      <c r="CI20" s="577"/>
      <c r="CJ20" s="577"/>
      <c r="CK20" s="577"/>
      <c r="CL20" s="577"/>
      <c r="CM20" s="577"/>
      <c r="CN20" s="577"/>
      <c r="CP20" s="11"/>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E20" s="5"/>
      <c r="EH20" s="93"/>
      <c r="EI20" s="542"/>
      <c r="EJ20" s="542"/>
      <c r="EK20" s="542"/>
      <c r="EL20" s="542"/>
      <c r="EM20" s="542"/>
      <c r="EN20" s="542"/>
      <c r="EO20" s="542"/>
      <c r="EP20" s="542"/>
      <c r="EQ20" s="542"/>
      <c r="ER20" s="542"/>
      <c r="ES20" s="542"/>
      <c r="ET20" s="542"/>
      <c r="EU20" s="542"/>
      <c r="EV20" s="542"/>
      <c r="EW20" s="542"/>
      <c r="EX20" s="542"/>
      <c r="EY20" s="542"/>
      <c r="EZ20" s="542"/>
      <c r="FA20" s="93"/>
      <c r="FB20" s="93"/>
      <c r="FC20" s="93"/>
      <c r="FD20" s="93"/>
      <c r="FE20" s="93"/>
      <c r="FF20" s="93"/>
      <c r="FG20" s="93"/>
      <c r="FH20" s="93"/>
      <c r="FI20" s="93"/>
      <c r="FJ20" s="93"/>
      <c r="FK20" s="93"/>
      <c r="FL20" s="93"/>
      <c r="FM20" s="93"/>
      <c r="FN20" s="93"/>
      <c r="FO20" s="93"/>
      <c r="FP20" s="93"/>
      <c r="FQ20" s="93"/>
      <c r="FR20" s="93"/>
      <c r="FS20" s="93"/>
      <c r="FT20" s="93"/>
      <c r="FU20" s="93"/>
      <c r="FV20" s="93"/>
      <c r="FW20" s="93"/>
      <c r="FX20" s="93"/>
      <c r="FY20" s="93"/>
    </row>
    <row r="21" spans="1:213" ht="6.75" customHeight="1" x14ac:dyDescent="0.15">
      <c r="A21" s="13"/>
      <c r="AP21" s="5"/>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c r="BR21" s="577"/>
      <c r="BS21" s="577"/>
      <c r="BT21" s="577"/>
      <c r="BU21" s="577"/>
      <c r="BV21" s="577"/>
      <c r="BW21" s="577"/>
      <c r="BX21" s="577"/>
      <c r="BY21" s="577"/>
      <c r="BZ21" s="577"/>
      <c r="CA21" s="577"/>
      <c r="CB21" s="577"/>
      <c r="CC21" s="577"/>
      <c r="CD21" s="577"/>
      <c r="CE21" s="577"/>
      <c r="CF21" s="577"/>
      <c r="CG21" s="577"/>
      <c r="CH21" s="577"/>
      <c r="CI21" s="577"/>
      <c r="CJ21" s="577"/>
      <c r="CK21" s="577"/>
      <c r="CL21" s="577"/>
      <c r="CM21" s="577"/>
      <c r="CN21" s="577"/>
      <c r="CO21" s="10"/>
      <c r="CP21" s="13"/>
      <c r="EE21" s="5"/>
      <c r="EH21" s="93"/>
      <c r="EI21" s="541" t="s">
        <v>88</v>
      </c>
      <c r="EJ21" s="541"/>
      <c r="EK21" s="541"/>
      <c r="EL21" s="541"/>
      <c r="EM21" s="541"/>
      <c r="EN21" s="541"/>
      <c r="EO21" s="541"/>
      <c r="EP21" s="541"/>
      <c r="EQ21" s="541"/>
      <c r="ER21" s="541"/>
      <c r="ES21" s="541"/>
      <c r="ET21" s="541"/>
      <c r="EU21" s="541"/>
      <c r="EV21" s="541"/>
      <c r="EW21" s="541"/>
      <c r="EX21" s="541"/>
      <c r="EY21" s="541"/>
      <c r="EZ21" s="541"/>
      <c r="FA21" s="541"/>
      <c r="FB21" s="541"/>
      <c r="FC21" s="541"/>
      <c r="FD21" s="541"/>
      <c r="FE21" s="541"/>
      <c r="FF21" s="541"/>
      <c r="FG21" s="541"/>
      <c r="FH21" s="541"/>
      <c r="FI21" s="541"/>
      <c r="FJ21" s="541"/>
      <c r="FK21" s="541"/>
      <c r="FL21" s="541"/>
      <c r="FM21" s="541"/>
      <c r="FN21" s="541"/>
      <c r="FO21" s="541"/>
      <c r="FP21" s="541"/>
      <c r="FQ21" s="541"/>
      <c r="FR21" s="541"/>
      <c r="FS21" s="541"/>
      <c r="FT21" s="541"/>
      <c r="FU21" s="541"/>
      <c r="FV21" s="541"/>
      <c r="FW21" s="541"/>
      <c r="FX21" s="541"/>
      <c r="FY21" s="93"/>
      <c r="FZ21" s="10"/>
      <c r="GA21" s="10"/>
      <c r="GB21" s="10"/>
      <c r="GC21" s="10"/>
    </row>
    <row r="22" spans="1:213" ht="6.75" customHeight="1" x14ac:dyDescent="0.15">
      <c r="A22" s="13"/>
      <c r="AP22" s="5"/>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c r="BR22" s="577"/>
      <c r="BS22" s="577"/>
      <c r="BT22" s="577"/>
      <c r="BU22" s="577"/>
      <c r="BV22" s="577"/>
      <c r="BW22" s="577"/>
      <c r="BX22" s="577"/>
      <c r="BY22" s="577"/>
      <c r="BZ22" s="577"/>
      <c r="CA22" s="577"/>
      <c r="CB22" s="577"/>
      <c r="CC22" s="577"/>
      <c r="CD22" s="577"/>
      <c r="CE22" s="577"/>
      <c r="CF22" s="577"/>
      <c r="CG22" s="577"/>
      <c r="CH22" s="577"/>
      <c r="CI22" s="577"/>
      <c r="CJ22" s="577"/>
      <c r="CK22" s="577"/>
      <c r="CL22" s="577"/>
      <c r="CM22" s="577"/>
      <c r="CN22" s="577"/>
      <c r="CO22" s="10"/>
      <c r="CP22" s="13"/>
      <c r="EE22" s="5"/>
      <c r="EH22" s="93"/>
      <c r="EI22" s="541"/>
      <c r="EJ22" s="541"/>
      <c r="EK22" s="541"/>
      <c r="EL22" s="541"/>
      <c r="EM22" s="541"/>
      <c r="EN22" s="541"/>
      <c r="EO22" s="541"/>
      <c r="EP22" s="541"/>
      <c r="EQ22" s="541"/>
      <c r="ER22" s="541"/>
      <c r="ES22" s="541"/>
      <c r="ET22" s="541"/>
      <c r="EU22" s="541"/>
      <c r="EV22" s="541"/>
      <c r="EW22" s="541"/>
      <c r="EX22" s="541"/>
      <c r="EY22" s="541"/>
      <c r="EZ22" s="541"/>
      <c r="FA22" s="541"/>
      <c r="FB22" s="541"/>
      <c r="FC22" s="541"/>
      <c r="FD22" s="541"/>
      <c r="FE22" s="541"/>
      <c r="FF22" s="541"/>
      <c r="FG22" s="541"/>
      <c r="FH22" s="541"/>
      <c r="FI22" s="541"/>
      <c r="FJ22" s="541"/>
      <c r="FK22" s="541"/>
      <c r="FL22" s="541"/>
      <c r="FM22" s="541"/>
      <c r="FN22" s="541"/>
      <c r="FO22" s="541"/>
      <c r="FP22" s="541"/>
      <c r="FQ22" s="541"/>
      <c r="FR22" s="541"/>
      <c r="FS22" s="541"/>
      <c r="FT22" s="541"/>
      <c r="FU22" s="541"/>
      <c r="FV22" s="541"/>
      <c r="FW22" s="541"/>
      <c r="FX22" s="541"/>
      <c r="FY22" s="93"/>
      <c r="FZ22" s="10"/>
      <c r="GA22" s="10"/>
      <c r="GB22" s="10"/>
      <c r="GC22" s="10"/>
    </row>
    <row r="23" spans="1:213" ht="6.75" customHeight="1" x14ac:dyDescent="0.15">
      <c r="A23" s="13"/>
      <c r="AP23" s="5"/>
      <c r="AR23" s="577"/>
      <c r="AS23" s="577"/>
      <c r="AT23" s="577"/>
      <c r="AU23" s="577"/>
      <c r="AV23" s="577"/>
      <c r="AW23" s="577"/>
      <c r="AX23" s="577"/>
      <c r="AY23" s="577"/>
      <c r="AZ23" s="577"/>
      <c r="BA23" s="577"/>
      <c r="BB23" s="577"/>
      <c r="BC23" s="577"/>
      <c r="BD23" s="577"/>
      <c r="BE23" s="577"/>
      <c r="BF23" s="577"/>
      <c r="BG23" s="577"/>
      <c r="BH23" s="577"/>
      <c r="BI23" s="577"/>
      <c r="BJ23" s="577"/>
      <c r="BK23" s="577"/>
      <c r="BL23" s="577"/>
      <c r="BM23" s="577"/>
      <c r="BN23" s="577"/>
      <c r="BO23" s="577"/>
      <c r="BP23" s="577"/>
      <c r="BQ23" s="577"/>
      <c r="BR23" s="577"/>
      <c r="BS23" s="577"/>
      <c r="BT23" s="577"/>
      <c r="BU23" s="577"/>
      <c r="BV23" s="577"/>
      <c r="BW23" s="577"/>
      <c r="BX23" s="577"/>
      <c r="BY23" s="577"/>
      <c r="BZ23" s="577"/>
      <c r="CA23" s="577"/>
      <c r="CB23" s="577"/>
      <c r="CC23" s="577"/>
      <c r="CD23" s="577"/>
      <c r="CE23" s="577"/>
      <c r="CF23" s="577"/>
      <c r="CG23" s="577"/>
      <c r="CH23" s="577"/>
      <c r="CI23" s="577"/>
      <c r="CJ23" s="577"/>
      <c r="CK23" s="577"/>
      <c r="CL23" s="577"/>
      <c r="CM23" s="577"/>
      <c r="CN23" s="577"/>
      <c r="CO23" s="10"/>
      <c r="CP23" s="13"/>
      <c r="EE23" s="5"/>
      <c r="EH23" s="93"/>
      <c r="EI23" s="541"/>
      <c r="EJ23" s="541"/>
      <c r="EK23" s="541"/>
      <c r="EL23" s="541"/>
      <c r="EM23" s="541"/>
      <c r="EN23" s="541"/>
      <c r="EO23" s="541"/>
      <c r="EP23" s="541"/>
      <c r="EQ23" s="541"/>
      <c r="ER23" s="541"/>
      <c r="ES23" s="541"/>
      <c r="ET23" s="541"/>
      <c r="EU23" s="541"/>
      <c r="EV23" s="541"/>
      <c r="EW23" s="541"/>
      <c r="EX23" s="541"/>
      <c r="EY23" s="541"/>
      <c r="EZ23" s="541"/>
      <c r="FA23" s="541"/>
      <c r="FB23" s="541"/>
      <c r="FC23" s="541"/>
      <c r="FD23" s="541"/>
      <c r="FE23" s="541"/>
      <c r="FF23" s="541"/>
      <c r="FG23" s="541"/>
      <c r="FH23" s="541"/>
      <c r="FI23" s="541"/>
      <c r="FJ23" s="541"/>
      <c r="FK23" s="541"/>
      <c r="FL23" s="541"/>
      <c r="FM23" s="541"/>
      <c r="FN23" s="541"/>
      <c r="FO23" s="541"/>
      <c r="FP23" s="541"/>
      <c r="FQ23" s="541"/>
      <c r="FR23" s="541"/>
      <c r="FS23" s="541"/>
      <c r="FT23" s="541"/>
      <c r="FU23" s="541"/>
      <c r="FV23" s="541"/>
      <c r="FW23" s="541"/>
      <c r="FX23" s="541"/>
      <c r="FY23" s="93"/>
      <c r="FZ23" s="10"/>
      <c r="GA23" s="10"/>
      <c r="GB23" s="10"/>
      <c r="GC23" s="10"/>
    </row>
    <row r="24" spans="1:213" ht="6.75" customHeight="1" x14ac:dyDescent="0.15">
      <c r="A24" s="13"/>
      <c r="AP24" s="5"/>
      <c r="AR24" s="577"/>
      <c r="AS24" s="577"/>
      <c r="AT24" s="577"/>
      <c r="AU24" s="577"/>
      <c r="AV24" s="577"/>
      <c r="AW24" s="577"/>
      <c r="AX24" s="577"/>
      <c r="AY24" s="577"/>
      <c r="AZ24" s="577"/>
      <c r="BA24" s="577"/>
      <c r="BB24" s="577"/>
      <c r="BC24" s="577"/>
      <c r="BD24" s="577"/>
      <c r="BE24" s="577"/>
      <c r="BF24" s="577"/>
      <c r="BG24" s="577"/>
      <c r="BH24" s="577"/>
      <c r="BI24" s="577"/>
      <c r="BJ24" s="577"/>
      <c r="BK24" s="577"/>
      <c r="BL24" s="577"/>
      <c r="BM24" s="577"/>
      <c r="BN24" s="577"/>
      <c r="BO24" s="577"/>
      <c r="BP24" s="577"/>
      <c r="BQ24" s="577"/>
      <c r="BR24" s="577"/>
      <c r="BS24" s="577"/>
      <c r="BT24" s="577"/>
      <c r="BU24" s="577"/>
      <c r="BV24" s="577"/>
      <c r="BW24" s="577"/>
      <c r="BX24" s="577"/>
      <c r="BY24" s="577"/>
      <c r="BZ24" s="577"/>
      <c r="CA24" s="577"/>
      <c r="CB24" s="577"/>
      <c r="CC24" s="577"/>
      <c r="CD24" s="577"/>
      <c r="CE24" s="577"/>
      <c r="CF24" s="577"/>
      <c r="CG24" s="577"/>
      <c r="CH24" s="577"/>
      <c r="CI24" s="577"/>
      <c r="CJ24" s="577"/>
      <c r="CK24" s="577"/>
      <c r="CL24" s="577"/>
      <c r="CM24" s="577"/>
      <c r="CN24" s="577"/>
      <c r="CO24" s="10"/>
      <c r="CP24" s="13"/>
      <c r="EE24" s="5"/>
      <c r="EH24" s="93"/>
      <c r="EI24" s="541"/>
      <c r="EJ24" s="541"/>
      <c r="EK24" s="541"/>
      <c r="EL24" s="541"/>
      <c r="EM24" s="541"/>
      <c r="EN24" s="541"/>
      <c r="EO24" s="541"/>
      <c r="EP24" s="541"/>
      <c r="EQ24" s="541"/>
      <c r="ER24" s="541"/>
      <c r="ES24" s="541"/>
      <c r="ET24" s="541"/>
      <c r="EU24" s="541"/>
      <c r="EV24" s="541"/>
      <c r="EW24" s="541"/>
      <c r="EX24" s="541"/>
      <c r="EY24" s="541"/>
      <c r="EZ24" s="541"/>
      <c r="FA24" s="541"/>
      <c r="FB24" s="541"/>
      <c r="FC24" s="541"/>
      <c r="FD24" s="541"/>
      <c r="FE24" s="541"/>
      <c r="FF24" s="541"/>
      <c r="FG24" s="541"/>
      <c r="FH24" s="541"/>
      <c r="FI24" s="541"/>
      <c r="FJ24" s="541"/>
      <c r="FK24" s="541"/>
      <c r="FL24" s="541"/>
      <c r="FM24" s="541"/>
      <c r="FN24" s="541"/>
      <c r="FO24" s="541"/>
      <c r="FP24" s="541"/>
      <c r="FQ24" s="541"/>
      <c r="FR24" s="541"/>
      <c r="FS24" s="541"/>
      <c r="FT24" s="541"/>
      <c r="FU24" s="541"/>
      <c r="FV24" s="541"/>
      <c r="FW24" s="541"/>
      <c r="FX24" s="541"/>
      <c r="FY24" s="93"/>
      <c r="FZ24" s="10"/>
      <c r="GA24" s="10"/>
      <c r="GB24" s="10"/>
      <c r="GC24" s="10"/>
    </row>
    <row r="25" spans="1:213" ht="6.75" customHeight="1" x14ac:dyDescent="0.15">
      <c r="A25" s="13"/>
      <c r="AP25" s="5"/>
      <c r="AR25" s="577"/>
      <c r="AS25" s="577"/>
      <c r="AT25" s="577"/>
      <c r="AU25" s="577"/>
      <c r="AV25" s="577"/>
      <c r="AW25" s="577"/>
      <c r="AX25" s="577"/>
      <c r="AY25" s="577"/>
      <c r="AZ25" s="577"/>
      <c r="BA25" s="577"/>
      <c r="BB25" s="577"/>
      <c r="BC25" s="577"/>
      <c r="BD25" s="577"/>
      <c r="BE25" s="577"/>
      <c r="BF25" s="577"/>
      <c r="BG25" s="577"/>
      <c r="BH25" s="577"/>
      <c r="BI25" s="577"/>
      <c r="BJ25" s="577"/>
      <c r="BK25" s="577"/>
      <c r="BL25" s="577"/>
      <c r="BM25" s="577"/>
      <c r="BN25" s="577"/>
      <c r="BO25" s="577"/>
      <c r="BP25" s="577"/>
      <c r="BQ25" s="577"/>
      <c r="BR25" s="577"/>
      <c r="BS25" s="577"/>
      <c r="BT25" s="577"/>
      <c r="BU25" s="577"/>
      <c r="BV25" s="577"/>
      <c r="BW25" s="577"/>
      <c r="BX25" s="577"/>
      <c r="BY25" s="577"/>
      <c r="BZ25" s="577"/>
      <c r="CA25" s="577"/>
      <c r="CB25" s="577"/>
      <c r="CC25" s="577"/>
      <c r="CD25" s="577"/>
      <c r="CE25" s="577"/>
      <c r="CF25" s="577"/>
      <c r="CG25" s="577"/>
      <c r="CH25" s="577"/>
      <c r="CI25" s="577"/>
      <c r="CJ25" s="577"/>
      <c r="CK25" s="577"/>
      <c r="CL25" s="577"/>
      <c r="CM25" s="577"/>
      <c r="CN25" s="577"/>
      <c r="CO25" s="10"/>
      <c r="CP25" s="13"/>
      <c r="EE25" s="5"/>
      <c r="EH25" s="93"/>
      <c r="EI25" s="93"/>
      <c r="EJ25" s="93"/>
      <c r="EK25" s="93"/>
      <c r="EL25" s="93"/>
      <c r="EM25" s="93"/>
      <c r="EN25" s="93"/>
      <c r="EO25" s="93"/>
      <c r="EP25" s="93"/>
      <c r="EQ25" s="93"/>
      <c r="ER25" s="93"/>
      <c r="ES25" s="93"/>
      <c r="ET25" s="93"/>
      <c r="EU25" s="93"/>
      <c r="EV25" s="93"/>
      <c r="EW25" s="93"/>
      <c r="EX25" s="93"/>
      <c r="EY25" s="93"/>
      <c r="EZ25" s="93"/>
      <c r="FA25" s="93"/>
      <c r="FB25" s="93"/>
      <c r="FC25" s="93"/>
      <c r="FD25" s="93"/>
      <c r="FE25" s="93"/>
      <c r="FF25" s="93"/>
      <c r="FG25" s="93"/>
      <c r="FH25" s="93"/>
      <c r="FI25" s="93"/>
      <c r="FJ25" s="93"/>
      <c r="FK25" s="93"/>
      <c r="FL25" s="93"/>
      <c r="FM25" s="93"/>
      <c r="FN25" s="93"/>
      <c r="FO25" s="93"/>
      <c r="FP25" s="93"/>
      <c r="FQ25" s="93"/>
      <c r="FR25" s="93"/>
      <c r="FS25" s="93"/>
      <c r="FT25" s="93"/>
      <c r="FU25" s="93"/>
      <c r="FV25" s="93"/>
      <c r="FW25" s="93"/>
      <c r="FX25" s="93"/>
      <c r="FY25" s="93"/>
      <c r="FZ25" s="10"/>
      <c r="GA25" s="10"/>
      <c r="GB25" s="10"/>
      <c r="GC25" s="10"/>
      <c r="HE25" s="179">
        <v>0</v>
      </c>
    </row>
    <row r="26" spans="1:213" ht="6.75" customHeight="1" x14ac:dyDescent="0.15">
      <c r="A26" s="13"/>
      <c r="AP26" s="5"/>
      <c r="AR26" s="577"/>
      <c r="AS26" s="577"/>
      <c r="AT26" s="577"/>
      <c r="AU26" s="577"/>
      <c r="AV26" s="577"/>
      <c r="AW26" s="577"/>
      <c r="AX26" s="577"/>
      <c r="AY26" s="577"/>
      <c r="AZ26" s="577"/>
      <c r="BA26" s="577"/>
      <c r="BB26" s="577"/>
      <c r="BC26" s="577"/>
      <c r="BD26" s="577"/>
      <c r="BE26" s="577"/>
      <c r="BF26" s="577"/>
      <c r="BG26" s="577"/>
      <c r="BH26" s="577"/>
      <c r="BI26" s="577"/>
      <c r="BJ26" s="577"/>
      <c r="BK26" s="577"/>
      <c r="BL26" s="577"/>
      <c r="BM26" s="577"/>
      <c r="BN26" s="577"/>
      <c r="BO26" s="577"/>
      <c r="BP26" s="577"/>
      <c r="BQ26" s="577"/>
      <c r="BR26" s="577"/>
      <c r="BS26" s="577"/>
      <c r="BT26" s="577"/>
      <c r="BU26" s="577"/>
      <c r="BV26" s="577"/>
      <c r="BW26" s="577"/>
      <c r="BX26" s="577"/>
      <c r="BY26" s="577"/>
      <c r="BZ26" s="577"/>
      <c r="CA26" s="577"/>
      <c r="CB26" s="577"/>
      <c r="CC26" s="577"/>
      <c r="CD26" s="577"/>
      <c r="CE26" s="577"/>
      <c r="CF26" s="577"/>
      <c r="CG26" s="577"/>
      <c r="CH26" s="577"/>
      <c r="CI26" s="577"/>
      <c r="CJ26" s="577"/>
      <c r="CK26" s="577"/>
      <c r="CL26" s="577"/>
      <c r="CM26" s="577"/>
      <c r="CN26" s="577"/>
      <c r="CO26" s="10"/>
      <c r="CP26" s="13"/>
      <c r="EE26" s="5"/>
      <c r="EG26" s="17"/>
      <c r="EH26" s="95"/>
      <c r="EI26" s="95"/>
      <c r="EJ26" s="95"/>
      <c r="EK26" s="95"/>
      <c r="EL26" s="95"/>
      <c r="EM26" s="95"/>
      <c r="EN26" s="95"/>
      <c r="EO26" s="95"/>
      <c r="EP26" s="95"/>
      <c r="EQ26" s="95"/>
      <c r="ER26" s="95"/>
      <c r="ES26" s="95"/>
      <c r="ET26" s="95"/>
      <c r="EU26" s="95"/>
      <c r="EV26" s="95"/>
      <c r="EW26" s="95"/>
      <c r="EX26" s="95"/>
      <c r="EY26" s="95"/>
      <c r="EZ26" s="95"/>
      <c r="FA26" s="95"/>
      <c r="FB26" s="95"/>
      <c r="FC26" s="95"/>
      <c r="FD26" s="95"/>
      <c r="FE26" s="95"/>
      <c r="FF26" s="95"/>
      <c r="FG26" s="95"/>
      <c r="FH26" s="95"/>
      <c r="FI26" s="95"/>
      <c r="FJ26" s="95"/>
      <c r="FK26" s="95"/>
      <c r="FL26" s="95"/>
      <c r="FM26" s="95"/>
      <c r="FN26" s="95"/>
      <c r="FO26" s="95"/>
      <c r="FP26" s="95"/>
      <c r="FQ26" s="95"/>
      <c r="FR26" s="95"/>
      <c r="FS26" s="95"/>
      <c r="FT26" s="95"/>
      <c r="FU26" s="95"/>
      <c r="FV26" s="95"/>
      <c r="FW26" s="95"/>
      <c r="FX26" s="95"/>
      <c r="FY26" s="95"/>
      <c r="FZ26" s="96"/>
      <c r="GA26" s="96"/>
      <c r="GB26" s="96"/>
      <c r="GC26" s="96"/>
    </row>
    <row r="27" spans="1:213" ht="6.75" customHeight="1" x14ac:dyDescent="0.15">
      <c r="A27" s="13"/>
      <c r="AP27" s="5"/>
      <c r="AR27" s="577"/>
      <c r="AS27" s="577"/>
      <c r="AT27" s="577"/>
      <c r="AU27" s="577"/>
      <c r="AV27" s="577"/>
      <c r="AW27" s="577"/>
      <c r="AX27" s="577"/>
      <c r="AY27" s="577"/>
      <c r="AZ27" s="577"/>
      <c r="BA27" s="577"/>
      <c r="BB27" s="577"/>
      <c r="BC27" s="577"/>
      <c r="BD27" s="577"/>
      <c r="BE27" s="577"/>
      <c r="BF27" s="577"/>
      <c r="BG27" s="577"/>
      <c r="BH27" s="577"/>
      <c r="BI27" s="577"/>
      <c r="BJ27" s="577"/>
      <c r="BK27" s="577"/>
      <c r="BL27" s="577"/>
      <c r="BM27" s="577"/>
      <c r="BN27" s="577"/>
      <c r="BO27" s="577"/>
      <c r="BP27" s="577"/>
      <c r="BQ27" s="577"/>
      <c r="BR27" s="577"/>
      <c r="BS27" s="577"/>
      <c r="BT27" s="577"/>
      <c r="BU27" s="577"/>
      <c r="BV27" s="577"/>
      <c r="BW27" s="577"/>
      <c r="BX27" s="577"/>
      <c r="BY27" s="577"/>
      <c r="BZ27" s="577"/>
      <c r="CA27" s="577"/>
      <c r="CB27" s="577"/>
      <c r="CC27" s="577"/>
      <c r="CD27" s="577"/>
      <c r="CE27" s="577"/>
      <c r="CF27" s="577"/>
      <c r="CG27" s="577"/>
      <c r="CH27" s="577"/>
      <c r="CI27" s="577"/>
      <c r="CJ27" s="577"/>
      <c r="CK27" s="577"/>
      <c r="CL27" s="577"/>
      <c r="CM27" s="577"/>
      <c r="CN27" s="577"/>
      <c r="CO27" s="10"/>
      <c r="CP27" s="13"/>
      <c r="EE27" s="5"/>
      <c r="EH27" s="93"/>
      <c r="EI27" s="93"/>
      <c r="EJ27" s="93"/>
      <c r="EK27" s="93"/>
      <c r="EL27" s="93"/>
      <c r="EM27" s="93"/>
      <c r="EN27" s="93"/>
      <c r="EO27" s="93"/>
      <c r="EP27" s="93"/>
      <c r="EQ27" s="93"/>
      <c r="ER27" s="93"/>
      <c r="ES27" s="93"/>
      <c r="ET27" s="93"/>
      <c r="EU27" s="93"/>
      <c r="EV27" s="93"/>
      <c r="EW27" s="93"/>
      <c r="EX27" s="93"/>
      <c r="EY27" s="93"/>
      <c r="EZ27" s="93"/>
      <c r="FA27" s="93"/>
      <c r="FB27" s="93"/>
      <c r="FC27" s="93"/>
      <c r="FD27" s="93"/>
      <c r="FE27" s="93"/>
      <c r="FF27" s="93"/>
      <c r="FG27" s="93"/>
      <c r="FH27" s="93"/>
      <c r="FI27" s="93"/>
      <c r="FJ27" s="93"/>
      <c r="FK27" s="93"/>
      <c r="FL27" s="93"/>
      <c r="FM27" s="93"/>
      <c r="FN27" s="93"/>
      <c r="FO27" s="93"/>
      <c r="FP27" s="93"/>
      <c r="FQ27" s="93"/>
      <c r="FR27" s="93"/>
      <c r="FS27" s="93"/>
      <c r="FT27" s="93"/>
      <c r="FU27" s="93"/>
      <c r="FV27" s="93"/>
      <c r="FW27" s="93"/>
      <c r="FX27" s="93"/>
      <c r="FY27" s="93"/>
      <c r="FZ27" s="10"/>
      <c r="GA27" s="10"/>
      <c r="GB27" s="10"/>
      <c r="GC27" s="10"/>
    </row>
    <row r="28" spans="1:213" ht="6.75" customHeight="1" thickBot="1" x14ac:dyDescent="0.2">
      <c r="A28" s="13"/>
      <c r="AP28" s="5"/>
      <c r="AR28" s="577"/>
      <c r="AS28" s="577"/>
      <c r="AT28" s="577"/>
      <c r="AU28" s="577"/>
      <c r="AV28" s="577"/>
      <c r="AW28" s="577"/>
      <c r="AX28" s="577"/>
      <c r="AY28" s="577"/>
      <c r="AZ28" s="577"/>
      <c r="BA28" s="577"/>
      <c r="BB28" s="577"/>
      <c r="BC28" s="577"/>
      <c r="BD28" s="577"/>
      <c r="BE28" s="577"/>
      <c r="BF28" s="577"/>
      <c r="BG28" s="577"/>
      <c r="BH28" s="577"/>
      <c r="BI28" s="577"/>
      <c r="BJ28" s="577"/>
      <c r="BK28" s="577"/>
      <c r="BL28" s="577"/>
      <c r="BM28" s="577"/>
      <c r="BN28" s="577"/>
      <c r="BO28" s="577"/>
      <c r="BP28" s="577"/>
      <c r="BQ28" s="577"/>
      <c r="BR28" s="577"/>
      <c r="BS28" s="577"/>
      <c r="BT28" s="577"/>
      <c r="BU28" s="577"/>
      <c r="BV28" s="577"/>
      <c r="BW28" s="577"/>
      <c r="BX28" s="577"/>
      <c r="BY28" s="577"/>
      <c r="BZ28" s="577"/>
      <c r="CA28" s="577"/>
      <c r="CB28" s="577"/>
      <c r="CC28" s="577"/>
      <c r="CD28" s="577"/>
      <c r="CE28" s="577"/>
      <c r="CF28" s="577"/>
      <c r="CG28" s="577"/>
      <c r="CH28" s="577"/>
      <c r="CI28" s="577"/>
      <c r="CJ28" s="577"/>
      <c r="CK28" s="577"/>
      <c r="CL28" s="577"/>
      <c r="CM28" s="577"/>
      <c r="CN28" s="577"/>
      <c r="CO28" s="10"/>
      <c r="CP28" s="13"/>
      <c r="EE28" s="5"/>
      <c r="EH28" s="93"/>
      <c r="EI28" s="93"/>
      <c r="EJ28" s="93"/>
      <c r="EK28" s="93"/>
      <c r="EL28" s="93"/>
      <c r="EM28" s="93"/>
      <c r="EN28" s="93"/>
      <c r="EO28" s="93"/>
      <c r="EP28" s="93"/>
      <c r="EQ28" s="93"/>
      <c r="ER28" s="93"/>
      <c r="ES28" s="93"/>
      <c r="ET28" s="93"/>
      <c r="EU28" s="93"/>
      <c r="EV28" s="93"/>
      <c r="EW28" s="93"/>
      <c r="EX28" s="93"/>
      <c r="EY28" s="93"/>
      <c r="EZ28" s="93"/>
      <c r="FA28" s="93"/>
      <c r="FB28" s="93"/>
      <c r="FC28" s="93"/>
      <c r="FD28" s="93"/>
      <c r="FE28" s="93"/>
      <c r="FF28" s="93"/>
      <c r="FG28" s="93"/>
      <c r="FH28" s="93"/>
      <c r="FI28" s="93"/>
      <c r="FJ28" s="93"/>
      <c r="FK28" s="93"/>
      <c r="FL28" s="93"/>
      <c r="FM28" s="93"/>
      <c r="FN28" s="93"/>
      <c r="FO28" s="93"/>
      <c r="FP28" s="93"/>
      <c r="FQ28" s="93"/>
      <c r="FR28" s="93"/>
      <c r="FS28" s="93"/>
      <c r="FT28" s="93"/>
      <c r="FU28" s="93"/>
      <c r="FV28" s="93"/>
      <c r="FW28" s="93"/>
      <c r="FX28" s="93"/>
      <c r="FY28" s="93"/>
      <c r="FZ28" s="10"/>
      <c r="GA28" s="10"/>
      <c r="GB28" s="10"/>
      <c r="GC28" s="10"/>
    </row>
    <row r="29" spans="1:213" ht="6.75" customHeight="1" thickTop="1" x14ac:dyDescent="0.15">
      <c r="A29" s="13"/>
      <c r="AP29" s="5"/>
      <c r="AR29" s="526" t="s">
        <v>89</v>
      </c>
      <c r="AS29" s="527"/>
      <c r="AT29" s="527"/>
      <c r="AU29" s="532" t="str">
        <f>IF(入力シート!$E$4&gt;0,ASC(入力シート!$E$4),"")</f>
        <v/>
      </c>
      <c r="AV29" s="533"/>
      <c r="AW29" s="533"/>
      <c r="AX29" s="533"/>
      <c r="AY29" s="533"/>
      <c r="AZ29" s="533"/>
      <c r="BA29" s="533"/>
      <c r="BB29" s="533"/>
      <c r="BC29" s="533"/>
      <c r="BD29" s="533"/>
      <c r="BE29" s="533"/>
      <c r="BF29" s="533"/>
      <c r="BG29" s="533"/>
      <c r="BH29" s="533"/>
      <c r="BI29" s="533"/>
      <c r="BJ29" s="533"/>
      <c r="BK29" s="533"/>
      <c r="BL29" s="533"/>
      <c r="BM29" s="533"/>
      <c r="BN29" s="533"/>
      <c r="BO29" s="533"/>
      <c r="BP29" s="533"/>
      <c r="BQ29" s="533"/>
      <c r="BR29" s="533"/>
      <c r="BS29" s="533"/>
      <c r="BT29" s="533"/>
      <c r="BU29" s="533"/>
      <c r="BV29" s="157"/>
      <c r="BW29" s="157"/>
      <c r="BX29" s="157"/>
      <c r="BY29" s="159"/>
      <c r="BZ29" s="157"/>
      <c r="CA29" s="537" t="s">
        <v>90</v>
      </c>
      <c r="CB29" s="537"/>
      <c r="CC29" s="537"/>
      <c r="CD29" s="537"/>
      <c r="CE29" s="537"/>
      <c r="CF29" s="537"/>
      <c r="CG29" s="537"/>
      <c r="CH29" s="537"/>
      <c r="CI29" s="537"/>
      <c r="CJ29" s="537"/>
      <c r="CK29" s="537"/>
      <c r="CL29" s="153"/>
      <c r="CM29" s="10"/>
      <c r="CN29" s="10"/>
      <c r="CO29" s="10"/>
      <c r="CP29" s="13"/>
      <c r="EE29" s="5"/>
      <c r="EG29" s="526" t="s">
        <v>89</v>
      </c>
      <c r="EH29" s="527"/>
      <c r="EI29" s="527"/>
      <c r="EJ29" s="532" t="str">
        <f>IF(入力シート!$E$4&gt;0,ASC(入力シート!$E$4),"")</f>
        <v/>
      </c>
      <c r="EK29" s="533"/>
      <c r="EL29" s="533"/>
      <c r="EM29" s="533"/>
      <c r="EN29" s="533"/>
      <c r="EO29" s="533"/>
      <c r="EP29" s="533"/>
      <c r="EQ29" s="533"/>
      <c r="ER29" s="533"/>
      <c r="ES29" s="533"/>
      <c r="ET29" s="533"/>
      <c r="EU29" s="533"/>
      <c r="EV29" s="533"/>
      <c r="EW29" s="533"/>
      <c r="EX29" s="533"/>
      <c r="EY29" s="533"/>
      <c r="EZ29" s="533"/>
      <c r="FA29" s="533"/>
      <c r="FB29" s="533"/>
      <c r="FC29" s="533"/>
      <c r="FD29" s="533"/>
      <c r="FE29" s="533"/>
      <c r="FF29" s="533"/>
      <c r="FG29" s="533"/>
      <c r="FH29" s="533"/>
      <c r="FI29" s="533"/>
      <c r="FJ29" s="533"/>
      <c r="FK29" s="157"/>
      <c r="FL29" s="157"/>
      <c r="FM29" s="157"/>
      <c r="FN29" s="157"/>
      <c r="FO29" s="165"/>
      <c r="FP29" s="537" t="s">
        <v>90</v>
      </c>
      <c r="FQ29" s="537"/>
      <c r="FR29" s="537"/>
      <c r="FS29" s="537"/>
      <c r="FT29" s="537"/>
      <c r="FU29" s="537"/>
      <c r="FV29" s="537"/>
      <c r="FW29" s="537"/>
      <c r="FX29" s="537"/>
      <c r="FY29" s="537"/>
      <c r="FZ29" s="537"/>
      <c r="GA29" s="153"/>
      <c r="GB29" s="10"/>
      <c r="GC29" s="10"/>
    </row>
    <row r="30" spans="1:213" ht="6.75" customHeight="1" x14ac:dyDescent="0.15">
      <c r="A30" s="13"/>
      <c r="AP30" s="5"/>
      <c r="AR30" s="528"/>
      <c r="AS30" s="529"/>
      <c r="AT30" s="529"/>
      <c r="AU30" s="534"/>
      <c r="AV30" s="535"/>
      <c r="AW30" s="535"/>
      <c r="AX30" s="535"/>
      <c r="AY30" s="535"/>
      <c r="AZ30" s="535"/>
      <c r="BA30" s="535"/>
      <c r="BB30" s="535"/>
      <c r="BC30" s="535"/>
      <c r="BD30" s="535"/>
      <c r="BE30" s="535"/>
      <c r="BF30" s="535"/>
      <c r="BG30" s="535"/>
      <c r="BH30" s="535"/>
      <c r="BI30" s="535"/>
      <c r="BJ30" s="535"/>
      <c r="BK30" s="535"/>
      <c r="BL30" s="535"/>
      <c r="BM30" s="535"/>
      <c r="BN30" s="535"/>
      <c r="BO30" s="535"/>
      <c r="BP30" s="535"/>
      <c r="BQ30" s="535"/>
      <c r="BR30" s="535"/>
      <c r="BS30" s="535"/>
      <c r="BT30" s="535"/>
      <c r="BU30" s="535"/>
      <c r="BY30" s="5"/>
      <c r="CA30" s="381"/>
      <c r="CB30" s="381"/>
      <c r="CC30" s="381"/>
      <c r="CD30" s="381"/>
      <c r="CE30" s="381"/>
      <c r="CF30" s="381"/>
      <c r="CG30" s="381"/>
      <c r="CH30" s="381"/>
      <c r="CI30" s="381"/>
      <c r="CJ30" s="381"/>
      <c r="CK30" s="381"/>
      <c r="CL30" s="154"/>
      <c r="CM30" s="10"/>
      <c r="CN30" s="10"/>
      <c r="CO30" s="10"/>
      <c r="CP30" s="13"/>
      <c r="EE30" s="5"/>
      <c r="EG30" s="528"/>
      <c r="EH30" s="529"/>
      <c r="EI30" s="529"/>
      <c r="EJ30" s="534"/>
      <c r="EK30" s="535"/>
      <c r="EL30" s="535"/>
      <c r="EM30" s="535"/>
      <c r="EN30" s="535"/>
      <c r="EO30" s="535"/>
      <c r="EP30" s="535"/>
      <c r="EQ30" s="535"/>
      <c r="ER30" s="535"/>
      <c r="ES30" s="535"/>
      <c r="ET30" s="535"/>
      <c r="EU30" s="535"/>
      <c r="EV30" s="535"/>
      <c r="EW30" s="535"/>
      <c r="EX30" s="535"/>
      <c r="EY30" s="535"/>
      <c r="EZ30" s="535"/>
      <c r="FA30" s="535"/>
      <c r="FB30" s="535"/>
      <c r="FC30" s="535"/>
      <c r="FD30" s="535"/>
      <c r="FE30" s="535"/>
      <c r="FF30" s="535"/>
      <c r="FG30" s="535"/>
      <c r="FH30" s="535"/>
      <c r="FI30" s="535"/>
      <c r="FJ30" s="535"/>
      <c r="FO30" s="13"/>
      <c r="FP30" s="381"/>
      <c r="FQ30" s="381"/>
      <c r="FR30" s="381"/>
      <c r="FS30" s="381"/>
      <c r="FT30" s="381"/>
      <c r="FU30" s="381"/>
      <c r="FV30" s="381"/>
      <c r="FW30" s="381"/>
      <c r="FX30" s="381"/>
      <c r="FY30" s="381"/>
      <c r="FZ30" s="381"/>
      <c r="GA30" s="154"/>
      <c r="GB30" s="10"/>
      <c r="GC30" s="10"/>
    </row>
    <row r="31" spans="1:213" ht="6.75" customHeight="1" x14ac:dyDescent="0.15">
      <c r="A31" s="13"/>
      <c r="AP31" s="5"/>
      <c r="AR31" s="528"/>
      <c r="AS31" s="529"/>
      <c r="AT31" s="529"/>
      <c r="AU31" s="536"/>
      <c r="AV31" s="401"/>
      <c r="AW31" s="401"/>
      <c r="AX31" s="401"/>
      <c r="AY31" s="401"/>
      <c r="AZ31" s="401"/>
      <c r="BA31" s="401"/>
      <c r="BB31" s="401"/>
      <c r="BC31" s="401"/>
      <c r="BD31" s="401"/>
      <c r="BE31" s="401"/>
      <c r="BF31" s="401"/>
      <c r="BG31" s="401"/>
      <c r="BH31" s="401"/>
      <c r="BI31" s="401"/>
      <c r="BJ31" s="401"/>
      <c r="BK31" s="401"/>
      <c r="BL31" s="401"/>
      <c r="BM31" s="401"/>
      <c r="BN31" s="401"/>
      <c r="BO31" s="401"/>
      <c r="BP31" s="401"/>
      <c r="BQ31" s="401"/>
      <c r="BR31" s="401"/>
      <c r="BS31" s="401"/>
      <c r="BT31" s="401"/>
      <c r="BU31" s="401"/>
      <c r="BV31" s="106"/>
      <c r="BW31" s="106"/>
      <c r="BX31" s="106"/>
      <c r="BY31" s="145"/>
      <c r="CL31" s="154"/>
      <c r="CN31" s="4"/>
      <c r="CP31" s="13"/>
      <c r="EE31" s="5"/>
      <c r="EG31" s="528"/>
      <c r="EH31" s="529"/>
      <c r="EI31" s="529"/>
      <c r="EJ31" s="536"/>
      <c r="EK31" s="401"/>
      <c r="EL31" s="401"/>
      <c r="EM31" s="401"/>
      <c r="EN31" s="401"/>
      <c r="EO31" s="401"/>
      <c r="EP31" s="401"/>
      <c r="EQ31" s="401"/>
      <c r="ER31" s="401"/>
      <c r="ES31" s="401"/>
      <c r="ET31" s="401"/>
      <c r="EU31" s="401"/>
      <c r="EV31" s="401"/>
      <c r="EW31" s="401"/>
      <c r="EX31" s="401"/>
      <c r="EY31" s="401"/>
      <c r="EZ31" s="401"/>
      <c r="FA31" s="401"/>
      <c r="FB31" s="401"/>
      <c r="FC31" s="401"/>
      <c r="FD31" s="401"/>
      <c r="FE31" s="401"/>
      <c r="FF31" s="401"/>
      <c r="FG31" s="401"/>
      <c r="FH31" s="401"/>
      <c r="FI31" s="401"/>
      <c r="FJ31" s="401"/>
      <c r="FK31" s="106"/>
      <c r="FL31" s="106"/>
      <c r="FM31" s="106"/>
      <c r="FN31" s="106"/>
      <c r="FO31" s="13"/>
      <c r="GA31" s="154"/>
    </row>
    <row r="32" spans="1:213" ht="6.75" customHeight="1" x14ac:dyDescent="0.15">
      <c r="A32" s="13"/>
      <c r="AP32" s="5"/>
      <c r="AR32" s="528"/>
      <c r="AS32" s="529"/>
      <c r="AT32" s="529"/>
      <c r="AU32" s="19"/>
      <c r="AV32" s="14"/>
      <c r="AW32" s="14"/>
      <c r="AX32" s="14"/>
      <c r="AY32" s="14"/>
      <c r="AZ32" s="14"/>
      <c r="BA32" s="14"/>
      <c r="BB32" s="14"/>
      <c r="BC32" s="14"/>
      <c r="BD32" s="14"/>
      <c r="BE32" s="14"/>
      <c r="BF32" s="14"/>
      <c r="BG32" s="14"/>
      <c r="BH32" s="14"/>
      <c r="BI32" s="14"/>
      <c r="BJ32" s="14"/>
      <c r="BK32" s="14"/>
      <c r="BL32" s="14"/>
      <c r="BM32" s="14"/>
      <c r="BN32" s="14"/>
      <c r="BV32" s="14"/>
      <c r="BY32" s="5"/>
      <c r="CL32" s="154"/>
      <c r="CN32" s="4"/>
      <c r="CP32" s="13"/>
      <c r="EE32" s="5"/>
      <c r="EG32" s="528"/>
      <c r="EH32" s="529"/>
      <c r="EI32" s="529"/>
      <c r="EJ32" s="19"/>
      <c r="EK32" s="14"/>
      <c r="EL32" s="14"/>
      <c r="EM32" s="14"/>
      <c r="EN32" s="14"/>
      <c r="EO32" s="14"/>
      <c r="EP32" s="14"/>
      <c r="EQ32" s="14"/>
      <c r="ER32" s="14"/>
      <c r="ES32" s="14"/>
      <c r="ET32" s="14"/>
      <c r="EU32" s="14"/>
      <c r="EV32" s="14"/>
      <c r="EW32" s="14"/>
      <c r="EX32" s="14"/>
      <c r="EY32" s="14"/>
      <c r="EZ32" s="14"/>
      <c r="FA32" s="14"/>
      <c r="FB32" s="14"/>
      <c r="FC32" s="14"/>
      <c r="FK32" s="14"/>
      <c r="FO32" s="13"/>
      <c r="GA32" s="154"/>
    </row>
    <row r="33" spans="1:213" ht="6.75" customHeight="1" x14ac:dyDescent="0.15">
      <c r="A33" s="13"/>
      <c r="AP33" s="5"/>
      <c r="AR33" s="528"/>
      <c r="AS33" s="529"/>
      <c r="AT33" s="529"/>
      <c r="AU33" s="19"/>
      <c r="AV33" s="14"/>
      <c r="AW33" s="14"/>
      <c r="AX33" s="14"/>
      <c r="AY33" s="14"/>
      <c r="AZ33" s="14"/>
      <c r="BA33" s="14"/>
      <c r="BB33" s="14"/>
      <c r="BC33" s="14"/>
      <c r="BD33" s="14"/>
      <c r="BE33" s="14"/>
      <c r="BF33" s="14"/>
      <c r="BG33" s="14"/>
      <c r="BH33" s="14"/>
      <c r="BI33" s="14"/>
      <c r="BJ33" s="14"/>
      <c r="BK33" s="14"/>
      <c r="BL33" s="14"/>
      <c r="BM33" s="14"/>
      <c r="BN33" s="14"/>
      <c r="BY33" s="5"/>
      <c r="CL33" s="154"/>
      <c r="CN33" s="4"/>
      <c r="CP33" s="13"/>
      <c r="EE33" s="5"/>
      <c r="EG33" s="528"/>
      <c r="EH33" s="529"/>
      <c r="EI33" s="529"/>
      <c r="EJ33" s="19"/>
      <c r="EK33" s="14"/>
      <c r="EL33" s="14"/>
      <c r="EM33" s="14"/>
      <c r="EN33" s="14"/>
      <c r="EO33" s="14"/>
      <c r="EP33" s="14"/>
      <c r="EQ33" s="14"/>
      <c r="ER33" s="14"/>
      <c r="ES33" s="14"/>
      <c r="ET33" s="14"/>
      <c r="EU33" s="14"/>
      <c r="EV33" s="14"/>
      <c r="EW33" s="14"/>
      <c r="EX33" s="14"/>
      <c r="EY33" s="14"/>
      <c r="EZ33" s="14"/>
      <c r="FA33" s="14"/>
      <c r="FB33" s="14"/>
      <c r="FC33" s="14"/>
      <c r="FO33" s="13"/>
      <c r="GA33" s="154"/>
    </row>
    <row r="34" spans="1:213" ht="6.75" customHeight="1" x14ac:dyDescent="0.15">
      <c r="A34" s="13"/>
      <c r="AP34" s="5"/>
      <c r="AR34" s="528"/>
      <c r="AS34" s="529"/>
      <c r="AT34" s="529"/>
      <c r="AU34" s="538" t="str">
        <f>IF(入力シート!$E$5&gt;0,入力シート!$E$5,"")</f>
        <v/>
      </c>
      <c r="AV34" s="411"/>
      <c r="AW34" s="411"/>
      <c r="AX34" s="411"/>
      <c r="AY34" s="411"/>
      <c r="AZ34" s="411"/>
      <c r="BA34" s="411"/>
      <c r="BB34" s="411"/>
      <c r="BC34" s="411"/>
      <c r="BD34" s="411"/>
      <c r="BE34" s="411"/>
      <c r="BF34" s="411"/>
      <c r="BG34" s="411"/>
      <c r="BH34" s="411"/>
      <c r="BI34" s="411"/>
      <c r="BJ34" s="411"/>
      <c r="BK34" s="411"/>
      <c r="BL34" s="411"/>
      <c r="BM34" s="411"/>
      <c r="BN34" s="411"/>
      <c r="BO34" s="411"/>
      <c r="BP34" s="411"/>
      <c r="BQ34" s="411"/>
      <c r="BR34" s="411"/>
      <c r="BS34" s="411"/>
      <c r="BT34" s="411"/>
      <c r="BU34" s="411"/>
      <c r="BV34" s="411"/>
      <c r="BW34" s="411"/>
      <c r="BX34" s="411"/>
      <c r="BY34" s="412"/>
      <c r="CL34" s="154"/>
      <c r="CN34" s="4"/>
      <c r="CP34" s="13"/>
      <c r="EE34" s="5"/>
      <c r="EG34" s="528"/>
      <c r="EH34" s="529"/>
      <c r="EI34" s="529"/>
      <c r="EJ34" s="538" t="str">
        <f>IF(入力シート!$E$5&gt;0,入力シート!$E$5,"")</f>
        <v/>
      </c>
      <c r="EK34" s="411"/>
      <c r="EL34" s="411"/>
      <c r="EM34" s="411"/>
      <c r="EN34" s="411"/>
      <c r="EO34" s="411"/>
      <c r="EP34" s="411"/>
      <c r="EQ34" s="411"/>
      <c r="ER34" s="411"/>
      <c r="ES34" s="411"/>
      <c r="ET34" s="411"/>
      <c r="EU34" s="411"/>
      <c r="EV34" s="411"/>
      <c r="EW34" s="411"/>
      <c r="EX34" s="411"/>
      <c r="EY34" s="411"/>
      <c r="EZ34" s="411"/>
      <c r="FA34" s="411"/>
      <c r="FB34" s="411"/>
      <c r="FC34" s="411"/>
      <c r="FD34" s="411"/>
      <c r="FE34" s="411"/>
      <c r="FF34" s="411"/>
      <c r="FG34" s="411"/>
      <c r="FH34" s="411"/>
      <c r="FI34" s="411"/>
      <c r="FJ34" s="411"/>
      <c r="FK34" s="411"/>
      <c r="FL34" s="411"/>
      <c r="FM34" s="411"/>
      <c r="FN34" s="411"/>
      <c r="FO34" s="13"/>
      <c r="GA34" s="154"/>
    </row>
    <row r="35" spans="1:213" ht="6.75" customHeight="1" x14ac:dyDescent="0.15">
      <c r="A35" s="13"/>
      <c r="AP35" s="5"/>
      <c r="AR35" s="528"/>
      <c r="AS35" s="529"/>
      <c r="AT35" s="529"/>
      <c r="AU35" s="538"/>
      <c r="AV35" s="411"/>
      <c r="AW35" s="411"/>
      <c r="AX35" s="411"/>
      <c r="AY35" s="411"/>
      <c r="AZ35" s="411"/>
      <c r="BA35" s="411"/>
      <c r="BB35" s="411"/>
      <c r="BC35" s="411"/>
      <c r="BD35" s="411"/>
      <c r="BE35" s="411"/>
      <c r="BF35" s="411"/>
      <c r="BG35" s="411"/>
      <c r="BH35" s="411"/>
      <c r="BI35" s="411"/>
      <c r="BJ35" s="411"/>
      <c r="BK35" s="411"/>
      <c r="BL35" s="411"/>
      <c r="BM35" s="411"/>
      <c r="BN35" s="411"/>
      <c r="BO35" s="411"/>
      <c r="BP35" s="411"/>
      <c r="BQ35" s="411"/>
      <c r="BR35" s="411"/>
      <c r="BS35" s="411"/>
      <c r="BT35" s="411"/>
      <c r="BU35" s="411"/>
      <c r="BV35" s="411"/>
      <c r="BW35" s="411"/>
      <c r="BX35" s="411"/>
      <c r="BY35" s="412"/>
      <c r="CL35" s="154"/>
      <c r="CN35" s="4"/>
      <c r="CP35" s="13"/>
      <c r="EE35" s="5"/>
      <c r="EG35" s="528"/>
      <c r="EH35" s="529"/>
      <c r="EI35" s="529"/>
      <c r="EJ35" s="538"/>
      <c r="EK35" s="411"/>
      <c r="EL35" s="411"/>
      <c r="EM35" s="411"/>
      <c r="EN35" s="411"/>
      <c r="EO35" s="411"/>
      <c r="EP35" s="411"/>
      <c r="EQ35" s="411"/>
      <c r="ER35" s="411"/>
      <c r="ES35" s="411"/>
      <c r="ET35" s="411"/>
      <c r="EU35" s="411"/>
      <c r="EV35" s="411"/>
      <c r="EW35" s="411"/>
      <c r="EX35" s="411"/>
      <c r="EY35" s="411"/>
      <c r="EZ35" s="411"/>
      <c r="FA35" s="411"/>
      <c r="FB35" s="411"/>
      <c r="FC35" s="411"/>
      <c r="FD35" s="411"/>
      <c r="FE35" s="411"/>
      <c r="FF35" s="411"/>
      <c r="FG35" s="411"/>
      <c r="FH35" s="411"/>
      <c r="FI35" s="411"/>
      <c r="FJ35" s="411"/>
      <c r="FK35" s="411"/>
      <c r="FL35" s="411"/>
      <c r="FM35" s="411"/>
      <c r="FN35" s="411"/>
      <c r="FO35" s="13"/>
      <c r="GA35" s="154"/>
    </row>
    <row r="36" spans="1:213" ht="6.75" customHeight="1" x14ac:dyDescent="0.15">
      <c r="A36" s="13"/>
      <c r="AP36" s="5"/>
      <c r="AR36" s="528"/>
      <c r="AS36" s="529"/>
      <c r="AT36" s="529"/>
      <c r="AU36" s="538"/>
      <c r="AV36" s="411"/>
      <c r="AW36" s="411"/>
      <c r="AX36" s="411"/>
      <c r="AY36" s="411"/>
      <c r="AZ36" s="411"/>
      <c r="BA36" s="411"/>
      <c r="BB36" s="411"/>
      <c r="BC36" s="411"/>
      <c r="BD36" s="411"/>
      <c r="BE36" s="411"/>
      <c r="BF36" s="411"/>
      <c r="BG36" s="411"/>
      <c r="BH36" s="411"/>
      <c r="BI36" s="411"/>
      <c r="BJ36" s="411"/>
      <c r="BK36" s="411"/>
      <c r="BL36" s="411"/>
      <c r="BM36" s="411"/>
      <c r="BN36" s="411"/>
      <c r="BO36" s="411"/>
      <c r="BP36" s="411"/>
      <c r="BQ36" s="411"/>
      <c r="BR36" s="411"/>
      <c r="BS36" s="411"/>
      <c r="BT36" s="411"/>
      <c r="BU36" s="411"/>
      <c r="BV36" s="411"/>
      <c r="BW36" s="411"/>
      <c r="BX36" s="411"/>
      <c r="BY36" s="412"/>
      <c r="CL36" s="154"/>
      <c r="CN36" s="4"/>
      <c r="CP36" s="13"/>
      <c r="EE36" s="5"/>
      <c r="EG36" s="528"/>
      <c r="EH36" s="529"/>
      <c r="EI36" s="529"/>
      <c r="EJ36" s="538"/>
      <c r="EK36" s="411"/>
      <c r="EL36" s="411"/>
      <c r="EM36" s="411"/>
      <c r="EN36" s="411"/>
      <c r="EO36" s="411"/>
      <c r="EP36" s="411"/>
      <c r="EQ36" s="411"/>
      <c r="ER36" s="411"/>
      <c r="ES36" s="411"/>
      <c r="ET36" s="411"/>
      <c r="EU36" s="411"/>
      <c r="EV36" s="411"/>
      <c r="EW36" s="411"/>
      <c r="EX36" s="411"/>
      <c r="EY36" s="411"/>
      <c r="EZ36" s="411"/>
      <c r="FA36" s="411"/>
      <c r="FB36" s="411"/>
      <c r="FC36" s="411"/>
      <c r="FD36" s="411"/>
      <c r="FE36" s="411"/>
      <c r="FF36" s="411"/>
      <c r="FG36" s="411"/>
      <c r="FH36" s="411"/>
      <c r="FI36" s="411"/>
      <c r="FJ36" s="411"/>
      <c r="FK36" s="411"/>
      <c r="FL36" s="411"/>
      <c r="FM36" s="411"/>
      <c r="FN36" s="411"/>
      <c r="FO36" s="13"/>
      <c r="GA36" s="154"/>
    </row>
    <row r="37" spans="1:213" ht="6.75" customHeight="1" x14ac:dyDescent="0.15">
      <c r="A37" s="13"/>
      <c r="AP37" s="5"/>
      <c r="AR37" s="528"/>
      <c r="AS37" s="529"/>
      <c r="AT37" s="529"/>
      <c r="AU37" s="538"/>
      <c r="AV37" s="411"/>
      <c r="AW37" s="411"/>
      <c r="AX37" s="411"/>
      <c r="AY37" s="411"/>
      <c r="AZ37" s="411"/>
      <c r="BA37" s="411"/>
      <c r="BB37" s="411"/>
      <c r="BC37" s="411"/>
      <c r="BD37" s="411"/>
      <c r="BE37" s="411"/>
      <c r="BF37" s="411"/>
      <c r="BG37" s="411"/>
      <c r="BH37" s="411"/>
      <c r="BI37" s="411"/>
      <c r="BJ37" s="411"/>
      <c r="BK37" s="411"/>
      <c r="BL37" s="411"/>
      <c r="BM37" s="411"/>
      <c r="BN37" s="411"/>
      <c r="BO37" s="411"/>
      <c r="BP37" s="411"/>
      <c r="BQ37" s="411"/>
      <c r="BR37" s="411"/>
      <c r="BS37" s="411"/>
      <c r="BT37" s="411"/>
      <c r="BU37" s="411"/>
      <c r="BV37" s="411"/>
      <c r="BW37" s="411"/>
      <c r="BX37" s="411"/>
      <c r="BY37" s="412"/>
      <c r="CL37" s="154"/>
      <c r="CN37" s="4"/>
      <c r="CP37" s="13"/>
      <c r="EE37" s="5"/>
      <c r="EG37" s="528"/>
      <c r="EH37" s="529"/>
      <c r="EI37" s="529"/>
      <c r="EJ37" s="538"/>
      <c r="EK37" s="411"/>
      <c r="EL37" s="411"/>
      <c r="EM37" s="411"/>
      <c r="EN37" s="411"/>
      <c r="EO37" s="411"/>
      <c r="EP37" s="411"/>
      <c r="EQ37" s="411"/>
      <c r="ER37" s="411"/>
      <c r="ES37" s="411"/>
      <c r="ET37" s="411"/>
      <c r="EU37" s="411"/>
      <c r="EV37" s="411"/>
      <c r="EW37" s="411"/>
      <c r="EX37" s="411"/>
      <c r="EY37" s="411"/>
      <c r="EZ37" s="411"/>
      <c r="FA37" s="411"/>
      <c r="FB37" s="411"/>
      <c r="FC37" s="411"/>
      <c r="FD37" s="411"/>
      <c r="FE37" s="411"/>
      <c r="FF37" s="411"/>
      <c r="FG37" s="411"/>
      <c r="FH37" s="411"/>
      <c r="FI37" s="411"/>
      <c r="FJ37" s="411"/>
      <c r="FK37" s="411"/>
      <c r="FL37" s="411"/>
      <c r="FM37" s="411"/>
      <c r="FN37" s="411"/>
      <c r="FO37" s="13"/>
      <c r="GA37" s="154"/>
    </row>
    <row r="38" spans="1:213" ht="6.75" customHeight="1" x14ac:dyDescent="0.15">
      <c r="A38" s="13"/>
      <c r="AP38" s="5"/>
      <c r="AR38" s="528"/>
      <c r="AS38" s="529"/>
      <c r="AT38" s="529"/>
      <c r="AU38" s="538"/>
      <c r="AV38" s="411"/>
      <c r="AW38" s="411"/>
      <c r="AX38" s="411"/>
      <c r="AY38" s="411"/>
      <c r="AZ38" s="411"/>
      <c r="BA38" s="411"/>
      <c r="BB38" s="411"/>
      <c r="BC38" s="411"/>
      <c r="BD38" s="411"/>
      <c r="BE38" s="411"/>
      <c r="BF38" s="411"/>
      <c r="BG38" s="411"/>
      <c r="BH38" s="411"/>
      <c r="BI38" s="411"/>
      <c r="BJ38" s="411"/>
      <c r="BK38" s="411"/>
      <c r="BL38" s="411"/>
      <c r="BM38" s="411"/>
      <c r="BN38" s="411"/>
      <c r="BO38" s="411"/>
      <c r="BP38" s="411"/>
      <c r="BQ38" s="411"/>
      <c r="BR38" s="411"/>
      <c r="BS38" s="411"/>
      <c r="BT38" s="411"/>
      <c r="BU38" s="411"/>
      <c r="BV38" s="411"/>
      <c r="BW38" s="411"/>
      <c r="BX38" s="411"/>
      <c r="BY38" s="412"/>
      <c r="CL38" s="154"/>
      <c r="CN38" s="4"/>
      <c r="CP38" s="13"/>
      <c r="EE38" s="5"/>
      <c r="EG38" s="528"/>
      <c r="EH38" s="529"/>
      <c r="EI38" s="529"/>
      <c r="EJ38" s="538"/>
      <c r="EK38" s="411"/>
      <c r="EL38" s="411"/>
      <c r="EM38" s="411"/>
      <c r="EN38" s="411"/>
      <c r="EO38" s="411"/>
      <c r="EP38" s="411"/>
      <c r="EQ38" s="411"/>
      <c r="ER38" s="411"/>
      <c r="ES38" s="411"/>
      <c r="ET38" s="411"/>
      <c r="EU38" s="411"/>
      <c r="EV38" s="411"/>
      <c r="EW38" s="411"/>
      <c r="EX38" s="411"/>
      <c r="EY38" s="411"/>
      <c r="EZ38" s="411"/>
      <c r="FA38" s="411"/>
      <c r="FB38" s="411"/>
      <c r="FC38" s="411"/>
      <c r="FD38" s="411"/>
      <c r="FE38" s="411"/>
      <c r="FF38" s="411"/>
      <c r="FG38" s="411"/>
      <c r="FH38" s="411"/>
      <c r="FI38" s="411"/>
      <c r="FJ38" s="411"/>
      <c r="FK38" s="411"/>
      <c r="FL38" s="411"/>
      <c r="FM38" s="411"/>
      <c r="FN38" s="411"/>
      <c r="FO38" s="13"/>
      <c r="GA38" s="154"/>
    </row>
    <row r="39" spans="1:213" ht="6.75" customHeight="1" x14ac:dyDescent="0.15">
      <c r="A39" s="13"/>
      <c r="AP39" s="5"/>
      <c r="AR39" s="528"/>
      <c r="AS39" s="529"/>
      <c r="AT39" s="529"/>
      <c r="AU39" s="538"/>
      <c r="AV39" s="411"/>
      <c r="AW39" s="411"/>
      <c r="AX39" s="411"/>
      <c r="AY39" s="411"/>
      <c r="AZ39" s="411"/>
      <c r="BA39" s="411"/>
      <c r="BB39" s="411"/>
      <c r="BC39" s="411"/>
      <c r="BD39" s="411"/>
      <c r="BE39" s="411"/>
      <c r="BF39" s="411"/>
      <c r="BG39" s="411"/>
      <c r="BH39" s="411"/>
      <c r="BI39" s="411"/>
      <c r="BJ39" s="411"/>
      <c r="BK39" s="411"/>
      <c r="BL39" s="411"/>
      <c r="BM39" s="411"/>
      <c r="BN39" s="411"/>
      <c r="BO39" s="411"/>
      <c r="BP39" s="411"/>
      <c r="BQ39" s="411"/>
      <c r="BR39" s="411"/>
      <c r="BS39" s="411"/>
      <c r="BT39" s="411"/>
      <c r="BU39" s="411"/>
      <c r="BV39" s="411"/>
      <c r="BW39" s="411"/>
      <c r="BX39" s="411"/>
      <c r="BY39" s="412"/>
      <c r="CL39" s="154"/>
      <c r="CN39" s="4"/>
      <c r="CP39" s="13"/>
      <c r="EE39" s="5"/>
      <c r="EG39" s="528"/>
      <c r="EH39" s="529"/>
      <c r="EI39" s="529"/>
      <c r="EJ39" s="538"/>
      <c r="EK39" s="411"/>
      <c r="EL39" s="411"/>
      <c r="EM39" s="411"/>
      <c r="EN39" s="411"/>
      <c r="EO39" s="411"/>
      <c r="EP39" s="411"/>
      <c r="EQ39" s="411"/>
      <c r="ER39" s="411"/>
      <c r="ES39" s="411"/>
      <c r="ET39" s="411"/>
      <c r="EU39" s="411"/>
      <c r="EV39" s="411"/>
      <c r="EW39" s="411"/>
      <c r="EX39" s="411"/>
      <c r="EY39" s="411"/>
      <c r="EZ39" s="411"/>
      <c r="FA39" s="411"/>
      <c r="FB39" s="411"/>
      <c r="FC39" s="411"/>
      <c r="FD39" s="411"/>
      <c r="FE39" s="411"/>
      <c r="FF39" s="411"/>
      <c r="FG39" s="411"/>
      <c r="FH39" s="411"/>
      <c r="FI39" s="411"/>
      <c r="FJ39" s="411"/>
      <c r="FK39" s="411"/>
      <c r="FL39" s="411"/>
      <c r="FM39" s="411"/>
      <c r="FN39" s="411"/>
      <c r="FO39" s="13"/>
      <c r="GA39" s="154"/>
    </row>
    <row r="40" spans="1:213" ht="6.75" customHeight="1" thickBot="1" x14ac:dyDescent="0.2">
      <c r="A40" s="13"/>
      <c r="AP40" s="5"/>
      <c r="AR40" s="530"/>
      <c r="AS40" s="531"/>
      <c r="AT40" s="531"/>
      <c r="AU40" s="539"/>
      <c r="AV40" s="540"/>
      <c r="AW40" s="540"/>
      <c r="AX40" s="540"/>
      <c r="AY40" s="540"/>
      <c r="AZ40" s="540"/>
      <c r="BA40" s="540"/>
      <c r="BB40" s="540"/>
      <c r="BC40" s="540"/>
      <c r="BD40" s="540"/>
      <c r="BE40" s="540"/>
      <c r="BF40" s="540"/>
      <c r="BG40" s="540"/>
      <c r="BH40" s="540"/>
      <c r="BI40" s="540"/>
      <c r="BJ40" s="540"/>
      <c r="BK40" s="540"/>
      <c r="BL40" s="540"/>
      <c r="BM40" s="540"/>
      <c r="BN40" s="540"/>
      <c r="BO40" s="540"/>
      <c r="BP40" s="540"/>
      <c r="BQ40" s="540"/>
      <c r="BR40" s="540"/>
      <c r="BS40" s="540"/>
      <c r="BT40" s="540"/>
      <c r="BU40" s="540"/>
      <c r="BV40" s="540"/>
      <c r="BW40" s="540"/>
      <c r="BX40" s="540"/>
      <c r="BY40" s="583"/>
      <c r="BZ40" s="155"/>
      <c r="CA40" s="155"/>
      <c r="CB40" s="155"/>
      <c r="CC40" s="155"/>
      <c r="CD40" s="155"/>
      <c r="CE40" s="155"/>
      <c r="CF40" s="155"/>
      <c r="CG40" s="155"/>
      <c r="CH40" s="155"/>
      <c r="CI40" s="155"/>
      <c r="CJ40" s="155"/>
      <c r="CK40" s="155"/>
      <c r="CL40" s="156"/>
      <c r="CN40" s="4"/>
      <c r="CP40" s="13"/>
      <c r="EE40" s="5"/>
      <c r="EG40" s="530"/>
      <c r="EH40" s="531"/>
      <c r="EI40" s="531"/>
      <c r="EJ40" s="539"/>
      <c r="EK40" s="540"/>
      <c r="EL40" s="540"/>
      <c r="EM40" s="540"/>
      <c r="EN40" s="540"/>
      <c r="EO40" s="540"/>
      <c r="EP40" s="540"/>
      <c r="EQ40" s="540"/>
      <c r="ER40" s="540"/>
      <c r="ES40" s="540"/>
      <c r="ET40" s="540"/>
      <c r="EU40" s="540"/>
      <c r="EV40" s="540"/>
      <c r="EW40" s="540"/>
      <c r="EX40" s="540"/>
      <c r="EY40" s="540"/>
      <c r="EZ40" s="540"/>
      <c r="FA40" s="540"/>
      <c r="FB40" s="540"/>
      <c r="FC40" s="540"/>
      <c r="FD40" s="540"/>
      <c r="FE40" s="540"/>
      <c r="FF40" s="540"/>
      <c r="FG40" s="540"/>
      <c r="FH40" s="540"/>
      <c r="FI40" s="540"/>
      <c r="FJ40" s="540"/>
      <c r="FK40" s="540"/>
      <c r="FL40" s="540"/>
      <c r="FM40" s="540"/>
      <c r="FN40" s="540"/>
      <c r="FO40" s="166"/>
      <c r="FP40" s="155"/>
      <c r="FQ40" s="155"/>
      <c r="FR40" s="155"/>
      <c r="FS40" s="155"/>
      <c r="FT40" s="155"/>
      <c r="FU40" s="155"/>
      <c r="FV40" s="155"/>
      <c r="FW40" s="155"/>
      <c r="FX40" s="155"/>
      <c r="FY40" s="155"/>
      <c r="FZ40" s="155"/>
      <c r="GA40" s="156"/>
    </row>
    <row r="41" spans="1:213" ht="6.75" customHeight="1" thickTop="1" x14ac:dyDescent="0.15">
      <c r="A41" s="16"/>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8"/>
      <c r="CN41" s="4"/>
      <c r="CP41" s="16"/>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8"/>
    </row>
    <row r="42" spans="1:213" ht="6.75" customHeight="1" thickBot="1" x14ac:dyDescent="0.2">
      <c r="BZ42" s="427" t="s">
        <v>91</v>
      </c>
      <c r="CA42" s="427"/>
      <c r="CB42" s="427"/>
      <c r="CC42" s="427"/>
      <c r="CD42" s="427"/>
      <c r="CE42" s="427"/>
      <c r="CF42" s="427"/>
      <c r="CG42" s="427"/>
      <c r="CH42" s="427"/>
      <c r="CI42" s="427"/>
      <c r="CJ42" s="427"/>
      <c r="CK42" s="427"/>
      <c r="CL42" s="427"/>
      <c r="CM42" s="427"/>
      <c r="CN42" s="4"/>
      <c r="FO42" s="427" t="s">
        <v>91</v>
      </c>
      <c r="FP42" s="427"/>
      <c r="FQ42" s="427"/>
      <c r="FR42" s="427"/>
      <c r="FS42" s="427"/>
      <c r="FT42" s="427"/>
      <c r="FU42" s="427"/>
      <c r="FV42" s="427"/>
      <c r="FW42" s="427"/>
      <c r="FX42" s="427"/>
      <c r="FY42" s="427"/>
      <c r="FZ42" s="427"/>
      <c r="GA42" s="427"/>
      <c r="GB42" s="427"/>
      <c r="HE42" s="179">
        <v>4</v>
      </c>
    </row>
    <row r="43" spans="1:213" ht="6.75" customHeight="1" thickTop="1" x14ac:dyDescent="0.15">
      <c r="A43" s="567" t="s">
        <v>92</v>
      </c>
      <c r="B43" s="568"/>
      <c r="C43" s="708" t="s">
        <v>93</v>
      </c>
      <c r="D43" s="709"/>
      <c r="E43" s="710"/>
      <c r="F43" s="759" t="s">
        <v>94</v>
      </c>
      <c r="G43" s="760"/>
      <c r="H43" s="761"/>
      <c r="I43" s="769"/>
      <c r="J43" s="770"/>
      <c r="K43" s="770"/>
      <c r="L43" s="770"/>
      <c r="M43" s="770"/>
      <c r="N43" s="770"/>
      <c r="O43" s="770"/>
      <c r="P43" s="770"/>
      <c r="Q43" s="770"/>
      <c r="R43" s="770"/>
      <c r="S43" s="770"/>
      <c r="T43" s="770"/>
      <c r="U43" s="770"/>
      <c r="V43" s="770"/>
      <c r="W43" s="770"/>
      <c r="X43" s="770"/>
      <c r="Y43" s="770"/>
      <c r="Z43" s="770"/>
      <c r="AA43" s="770"/>
      <c r="AB43" s="770"/>
      <c r="AC43" s="770"/>
      <c r="AD43" s="770"/>
      <c r="AE43" s="770"/>
      <c r="AF43" s="770"/>
      <c r="AG43" s="770"/>
      <c r="AH43" s="770"/>
      <c r="AI43" s="770"/>
      <c r="AJ43" s="770"/>
      <c r="AK43" s="770"/>
      <c r="AL43" s="770"/>
      <c r="AM43" s="770"/>
      <c r="AN43" s="770"/>
      <c r="AO43" s="770"/>
      <c r="AP43" s="770"/>
      <c r="AQ43" s="770"/>
      <c r="AR43" s="770"/>
      <c r="AS43" s="770"/>
      <c r="AT43" s="770"/>
      <c r="AU43" s="770"/>
      <c r="AV43" s="770"/>
      <c r="AW43" s="770"/>
      <c r="AX43" s="770"/>
      <c r="AY43" s="770"/>
      <c r="AZ43" s="770"/>
      <c r="BA43" s="770"/>
      <c r="BB43" s="770"/>
      <c r="BC43" s="770"/>
      <c r="BD43" s="770"/>
      <c r="BE43" s="770"/>
      <c r="BF43" s="770"/>
      <c r="BG43" s="770"/>
      <c r="BH43" s="770"/>
      <c r="BI43" s="770"/>
      <c r="BJ43" s="770"/>
      <c r="BK43" s="770"/>
      <c r="BL43" s="770"/>
      <c r="BM43" s="770"/>
      <c r="BN43" s="770"/>
      <c r="BO43" s="770"/>
      <c r="BP43" s="770"/>
      <c r="BQ43" s="770"/>
      <c r="BR43" s="770"/>
      <c r="BS43" s="770"/>
      <c r="BT43" s="770"/>
      <c r="BU43" s="770"/>
      <c r="BV43" s="770"/>
      <c r="BW43" s="770"/>
      <c r="BX43" s="771"/>
      <c r="BZ43" s="427"/>
      <c r="CA43" s="427"/>
      <c r="CB43" s="427"/>
      <c r="CC43" s="427"/>
      <c r="CD43" s="427"/>
      <c r="CE43" s="427"/>
      <c r="CF43" s="427"/>
      <c r="CG43" s="427"/>
      <c r="CH43" s="427"/>
      <c r="CI43" s="427"/>
      <c r="CJ43" s="427"/>
      <c r="CK43" s="427"/>
      <c r="CL43" s="427"/>
      <c r="CM43" s="427"/>
      <c r="CN43" s="4"/>
      <c r="CP43" s="567" t="s">
        <v>92</v>
      </c>
      <c r="CQ43" s="568"/>
      <c r="CR43" s="708" t="s">
        <v>93</v>
      </c>
      <c r="CS43" s="709"/>
      <c r="CT43" s="710"/>
      <c r="CU43" s="759" t="s">
        <v>94</v>
      </c>
      <c r="CV43" s="760"/>
      <c r="CW43" s="760"/>
      <c r="CX43" s="787"/>
      <c r="CY43" s="770"/>
      <c r="CZ43" s="770"/>
      <c r="DA43" s="770"/>
      <c r="DB43" s="770"/>
      <c r="DC43" s="770"/>
      <c r="DD43" s="770"/>
      <c r="DE43" s="770"/>
      <c r="DF43" s="770"/>
      <c r="DG43" s="770"/>
      <c r="DH43" s="770"/>
      <c r="DI43" s="770"/>
      <c r="DJ43" s="770"/>
      <c r="DK43" s="770"/>
      <c r="DL43" s="770"/>
      <c r="DM43" s="770"/>
      <c r="DN43" s="770"/>
      <c r="DO43" s="770"/>
      <c r="DP43" s="770"/>
      <c r="DQ43" s="770"/>
      <c r="DR43" s="770"/>
      <c r="DS43" s="770"/>
      <c r="DT43" s="770"/>
      <c r="DU43" s="770"/>
      <c r="DV43" s="770"/>
      <c r="DW43" s="770"/>
      <c r="DX43" s="770"/>
      <c r="DY43" s="770"/>
      <c r="DZ43" s="770"/>
      <c r="EA43" s="770"/>
      <c r="EB43" s="770"/>
      <c r="EC43" s="770"/>
      <c r="ED43" s="770"/>
      <c r="EE43" s="770"/>
      <c r="EF43" s="770"/>
      <c r="EG43" s="770"/>
      <c r="EH43" s="770"/>
      <c r="EI43" s="770"/>
      <c r="EJ43" s="770"/>
      <c r="EK43" s="770"/>
      <c r="EL43" s="770"/>
      <c r="EM43" s="770"/>
      <c r="EN43" s="770"/>
      <c r="EO43" s="770"/>
      <c r="EP43" s="770"/>
      <c r="EQ43" s="770"/>
      <c r="ER43" s="770"/>
      <c r="ES43" s="770"/>
      <c r="ET43" s="770"/>
      <c r="EU43" s="770"/>
      <c r="EV43" s="770"/>
      <c r="EW43" s="770"/>
      <c r="EX43" s="770"/>
      <c r="EY43" s="770"/>
      <c r="EZ43" s="770"/>
      <c r="FA43" s="770"/>
      <c r="FB43" s="770"/>
      <c r="FC43" s="770"/>
      <c r="FD43" s="770"/>
      <c r="FE43" s="770"/>
      <c r="FF43" s="770"/>
      <c r="FG43" s="770"/>
      <c r="FH43" s="770"/>
      <c r="FI43" s="770"/>
      <c r="FJ43" s="770"/>
      <c r="FK43" s="770"/>
      <c r="FL43" s="770"/>
      <c r="FM43" s="771"/>
      <c r="FO43" s="427"/>
      <c r="FP43" s="427"/>
      <c r="FQ43" s="427"/>
      <c r="FR43" s="427"/>
      <c r="FS43" s="427"/>
      <c r="FT43" s="427"/>
      <c r="FU43" s="427"/>
      <c r="FV43" s="427"/>
      <c r="FW43" s="427"/>
      <c r="FX43" s="427"/>
      <c r="FY43" s="427"/>
      <c r="FZ43" s="427"/>
      <c r="GA43" s="427"/>
      <c r="GB43" s="427"/>
      <c r="HE43" s="179">
        <v>1</v>
      </c>
    </row>
    <row r="44" spans="1:213" ht="6.75" customHeight="1" x14ac:dyDescent="0.15">
      <c r="A44" s="569"/>
      <c r="B44" s="570"/>
      <c r="C44" s="711"/>
      <c r="D44" s="712"/>
      <c r="E44" s="713"/>
      <c r="F44" s="762"/>
      <c r="G44" s="598"/>
      <c r="H44" s="763"/>
      <c r="I44" s="772"/>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773"/>
      <c r="AM44" s="773"/>
      <c r="AN44" s="773"/>
      <c r="AO44" s="773"/>
      <c r="AP44" s="773"/>
      <c r="AQ44" s="773"/>
      <c r="AR44" s="773"/>
      <c r="AS44" s="773"/>
      <c r="AT44" s="773"/>
      <c r="AU44" s="773"/>
      <c r="AV44" s="773"/>
      <c r="AW44" s="773"/>
      <c r="AX44" s="773"/>
      <c r="AY44" s="773"/>
      <c r="AZ44" s="773"/>
      <c r="BA44" s="773"/>
      <c r="BB44" s="773"/>
      <c r="BC44" s="773"/>
      <c r="BD44" s="773"/>
      <c r="BE44" s="773"/>
      <c r="BF44" s="773"/>
      <c r="BG44" s="773"/>
      <c r="BH44" s="773"/>
      <c r="BI44" s="773"/>
      <c r="BJ44" s="773"/>
      <c r="BK44" s="773"/>
      <c r="BL44" s="773"/>
      <c r="BM44" s="773"/>
      <c r="BN44" s="773"/>
      <c r="BO44" s="773"/>
      <c r="BP44" s="773"/>
      <c r="BQ44" s="773"/>
      <c r="BR44" s="773"/>
      <c r="BS44" s="773"/>
      <c r="BT44" s="773"/>
      <c r="BU44" s="773"/>
      <c r="BV44" s="773"/>
      <c r="BW44" s="773"/>
      <c r="BX44" s="774"/>
      <c r="BZ44" s="427"/>
      <c r="CA44" s="427"/>
      <c r="CB44" s="427"/>
      <c r="CC44" s="427"/>
      <c r="CD44" s="427"/>
      <c r="CE44" s="427"/>
      <c r="CF44" s="427"/>
      <c r="CG44" s="427"/>
      <c r="CH44" s="427"/>
      <c r="CI44" s="427"/>
      <c r="CJ44" s="427"/>
      <c r="CK44" s="427"/>
      <c r="CL44" s="427"/>
      <c r="CM44" s="427"/>
      <c r="CN44" s="4"/>
      <c r="CP44" s="569"/>
      <c r="CQ44" s="570"/>
      <c r="CR44" s="711"/>
      <c r="CS44" s="712"/>
      <c r="CT44" s="713"/>
      <c r="CU44" s="762"/>
      <c r="CV44" s="598"/>
      <c r="CW44" s="598"/>
      <c r="CX44" s="788"/>
      <c r="CY44" s="773"/>
      <c r="CZ44" s="773"/>
      <c r="DA44" s="773"/>
      <c r="DB44" s="773"/>
      <c r="DC44" s="773"/>
      <c r="DD44" s="773"/>
      <c r="DE44" s="773"/>
      <c r="DF44" s="773"/>
      <c r="DG44" s="773"/>
      <c r="DH44" s="773"/>
      <c r="DI44" s="773"/>
      <c r="DJ44" s="773"/>
      <c r="DK44" s="773"/>
      <c r="DL44" s="773"/>
      <c r="DM44" s="773"/>
      <c r="DN44" s="773"/>
      <c r="DO44" s="773"/>
      <c r="DP44" s="773"/>
      <c r="DQ44" s="773"/>
      <c r="DR44" s="773"/>
      <c r="DS44" s="773"/>
      <c r="DT44" s="773"/>
      <c r="DU44" s="773"/>
      <c r="DV44" s="773"/>
      <c r="DW44" s="773"/>
      <c r="DX44" s="773"/>
      <c r="DY44" s="773"/>
      <c r="DZ44" s="773"/>
      <c r="EA44" s="773"/>
      <c r="EB44" s="773"/>
      <c r="EC44" s="773"/>
      <c r="ED44" s="773"/>
      <c r="EE44" s="773"/>
      <c r="EF44" s="773"/>
      <c r="EG44" s="773"/>
      <c r="EH44" s="773"/>
      <c r="EI44" s="773"/>
      <c r="EJ44" s="773"/>
      <c r="EK44" s="773"/>
      <c r="EL44" s="773"/>
      <c r="EM44" s="773"/>
      <c r="EN44" s="773"/>
      <c r="EO44" s="773"/>
      <c r="EP44" s="773"/>
      <c r="EQ44" s="773"/>
      <c r="ER44" s="773"/>
      <c r="ES44" s="773"/>
      <c r="ET44" s="773"/>
      <c r="EU44" s="773"/>
      <c r="EV44" s="773"/>
      <c r="EW44" s="773"/>
      <c r="EX44" s="773"/>
      <c r="EY44" s="773"/>
      <c r="EZ44" s="773"/>
      <c r="FA44" s="773"/>
      <c r="FB44" s="773"/>
      <c r="FC44" s="773"/>
      <c r="FD44" s="773"/>
      <c r="FE44" s="773"/>
      <c r="FF44" s="773"/>
      <c r="FG44" s="773"/>
      <c r="FH44" s="773"/>
      <c r="FI44" s="773"/>
      <c r="FJ44" s="773"/>
      <c r="FK44" s="773"/>
      <c r="FL44" s="773"/>
      <c r="FM44" s="774"/>
      <c r="FO44" s="427"/>
      <c r="FP44" s="427"/>
      <c r="FQ44" s="427"/>
      <c r="FR44" s="427"/>
      <c r="FS44" s="427"/>
      <c r="FT44" s="427"/>
      <c r="FU44" s="427"/>
      <c r="FV44" s="427"/>
      <c r="FW44" s="427"/>
      <c r="FX44" s="427"/>
      <c r="FY44" s="427"/>
      <c r="FZ44" s="427"/>
      <c r="GA44" s="427"/>
      <c r="GB44" s="427"/>
    </row>
    <row r="45" spans="1:213" ht="6.75" customHeight="1" x14ac:dyDescent="0.15">
      <c r="A45" s="569"/>
      <c r="B45" s="570"/>
      <c r="C45" s="711"/>
      <c r="D45" s="712"/>
      <c r="E45" s="713"/>
      <c r="F45" s="762"/>
      <c r="G45" s="598"/>
      <c r="H45" s="763"/>
      <c r="I45" s="772"/>
      <c r="J45" s="773"/>
      <c r="K45" s="773"/>
      <c r="L45" s="773"/>
      <c r="M45" s="773"/>
      <c r="N45" s="773"/>
      <c r="O45" s="773"/>
      <c r="P45" s="773"/>
      <c r="Q45" s="773"/>
      <c r="R45" s="773"/>
      <c r="S45" s="773"/>
      <c r="T45" s="773"/>
      <c r="U45" s="773"/>
      <c r="V45" s="773"/>
      <c r="W45" s="773"/>
      <c r="X45" s="773"/>
      <c r="Y45" s="773"/>
      <c r="Z45" s="773"/>
      <c r="AA45" s="773"/>
      <c r="AB45" s="773"/>
      <c r="AC45" s="773"/>
      <c r="AD45" s="773"/>
      <c r="AE45" s="773"/>
      <c r="AF45" s="773"/>
      <c r="AG45" s="773"/>
      <c r="AH45" s="773"/>
      <c r="AI45" s="773"/>
      <c r="AJ45" s="773"/>
      <c r="AK45" s="773"/>
      <c r="AL45" s="773"/>
      <c r="AM45" s="773"/>
      <c r="AN45" s="773"/>
      <c r="AO45" s="773"/>
      <c r="AP45" s="773"/>
      <c r="AQ45" s="773"/>
      <c r="AR45" s="773"/>
      <c r="AS45" s="773"/>
      <c r="AT45" s="773"/>
      <c r="AU45" s="773"/>
      <c r="AV45" s="773"/>
      <c r="AW45" s="773"/>
      <c r="AX45" s="773"/>
      <c r="AY45" s="773"/>
      <c r="AZ45" s="773"/>
      <c r="BA45" s="773"/>
      <c r="BB45" s="773"/>
      <c r="BC45" s="773"/>
      <c r="BD45" s="773"/>
      <c r="BE45" s="773"/>
      <c r="BF45" s="773"/>
      <c r="BG45" s="773"/>
      <c r="BH45" s="773"/>
      <c r="BI45" s="773"/>
      <c r="BJ45" s="773"/>
      <c r="BK45" s="773"/>
      <c r="BL45" s="773"/>
      <c r="BM45" s="773"/>
      <c r="BN45" s="773"/>
      <c r="BO45" s="773"/>
      <c r="BP45" s="773"/>
      <c r="BQ45" s="773"/>
      <c r="BR45" s="773"/>
      <c r="BS45" s="773"/>
      <c r="BT45" s="773"/>
      <c r="BU45" s="773"/>
      <c r="BV45" s="773"/>
      <c r="BW45" s="773"/>
      <c r="BX45" s="774"/>
      <c r="BZ45" s="427"/>
      <c r="CA45" s="427"/>
      <c r="CB45" s="427"/>
      <c r="CC45" s="427"/>
      <c r="CD45" s="427"/>
      <c r="CE45" s="427"/>
      <c r="CF45" s="427"/>
      <c r="CG45" s="427"/>
      <c r="CH45" s="427"/>
      <c r="CI45" s="427"/>
      <c r="CJ45" s="427"/>
      <c r="CK45" s="427"/>
      <c r="CL45" s="427"/>
      <c r="CM45" s="427"/>
      <c r="CN45" s="36"/>
      <c r="CO45" s="36"/>
      <c r="CP45" s="569"/>
      <c r="CQ45" s="570"/>
      <c r="CR45" s="711"/>
      <c r="CS45" s="712"/>
      <c r="CT45" s="713"/>
      <c r="CU45" s="762"/>
      <c r="CV45" s="598"/>
      <c r="CW45" s="598"/>
      <c r="CX45" s="788"/>
      <c r="CY45" s="773"/>
      <c r="CZ45" s="773"/>
      <c r="DA45" s="773"/>
      <c r="DB45" s="773"/>
      <c r="DC45" s="773"/>
      <c r="DD45" s="773"/>
      <c r="DE45" s="773"/>
      <c r="DF45" s="773"/>
      <c r="DG45" s="773"/>
      <c r="DH45" s="773"/>
      <c r="DI45" s="773"/>
      <c r="DJ45" s="773"/>
      <c r="DK45" s="773"/>
      <c r="DL45" s="773"/>
      <c r="DM45" s="773"/>
      <c r="DN45" s="773"/>
      <c r="DO45" s="773"/>
      <c r="DP45" s="773"/>
      <c r="DQ45" s="773"/>
      <c r="DR45" s="773"/>
      <c r="DS45" s="773"/>
      <c r="DT45" s="773"/>
      <c r="DU45" s="773"/>
      <c r="DV45" s="773"/>
      <c r="DW45" s="773"/>
      <c r="DX45" s="773"/>
      <c r="DY45" s="773"/>
      <c r="DZ45" s="773"/>
      <c r="EA45" s="773"/>
      <c r="EB45" s="773"/>
      <c r="EC45" s="773"/>
      <c r="ED45" s="773"/>
      <c r="EE45" s="773"/>
      <c r="EF45" s="773"/>
      <c r="EG45" s="773"/>
      <c r="EH45" s="773"/>
      <c r="EI45" s="773"/>
      <c r="EJ45" s="773"/>
      <c r="EK45" s="773"/>
      <c r="EL45" s="773"/>
      <c r="EM45" s="773"/>
      <c r="EN45" s="773"/>
      <c r="EO45" s="773"/>
      <c r="EP45" s="773"/>
      <c r="EQ45" s="773"/>
      <c r="ER45" s="773"/>
      <c r="ES45" s="773"/>
      <c r="ET45" s="773"/>
      <c r="EU45" s="773"/>
      <c r="EV45" s="773"/>
      <c r="EW45" s="773"/>
      <c r="EX45" s="773"/>
      <c r="EY45" s="773"/>
      <c r="EZ45" s="773"/>
      <c r="FA45" s="773"/>
      <c r="FB45" s="773"/>
      <c r="FC45" s="773"/>
      <c r="FD45" s="773"/>
      <c r="FE45" s="773"/>
      <c r="FF45" s="773"/>
      <c r="FG45" s="773"/>
      <c r="FH45" s="773"/>
      <c r="FI45" s="773"/>
      <c r="FJ45" s="773"/>
      <c r="FK45" s="773"/>
      <c r="FL45" s="773"/>
      <c r="FM45" s="774"/>
      <c r="FO45" s="427"/>
      <c r="FP45" s="427"/>
      <c r="FQ45" s="427"/>
      <c r="FR45" s="427"/>
      <c r="FS45" s="427"/>
      <c r="FT45" s="427"/>
      <c r="FU45" s="427"/>
      <c r="FV45" s="427"/>
      <c r="FW45" s="427"/>
      <c r="FX45" s="427"/>
      <c r="FY45" s="427"/>
      <c r="FZ45" s="427"/>
      <c r="GA45" s="427"/>
      <c r="GB45" s="427"/>
      <c r="GC45" s="36"/>
    </row>
    <row r="46" spans="1:213" ht="6.75" customHeight="1" x14ac:dyDescent="0.15">
      <c r="A46" s="569"/>
      <c r="B46" s="570"/>
      <c r="C46" s="711"/>
      <c r="D46" s="712"/>
      <c r="E46" s="713"/>
      <c r="F46" s="762"/>
      <c r="G46" s="598"/>
      <c r="H46" s="763"/>
      <c r="I46" s="772"/>
      <c r="J46" s="773"/>
      <c r="K46" s="773"/>
      <c r="L46" s="773"/>
      <c r="M46" s="773"/>
      <c r="N46" s="773"/>
      <c r="O46" s="773"/>
      <c r="P46" s="773"/>
      <c r="Q46" s="773"/>
      <c r="R46" s="773"/>
      <c r="S46" s="773"/>
      <c r="T46" s="773"/>
      <c r="U46" s="773"/>
      <c r="V46" s="773"/>
      <c r="W46" s="773"/>
      <c r="X46" s="773"/>
      <c r="Y46" s="773"/>
      <c r="Z46" s="773"/>
      <c r="AA46" s="773"/>
      <c r="AB46" s="773"/>
      <c r="AC46" s="773"/>
      <c r="AD46" s="773"/>
      <c r="AE46" s="773"/>
      <c r="AF46" s="773"/>
      <c r="AG46" s="773"/>
      <c r="AH46" s="773"/>
      <c r="AI46" s="773"/>
      <c r="AJ46" s="773"/>
      <c r="AK46" s="773"/>
      <c r="AL46" s="773"/>
      <c r="AM46" s="773"/>
      <c r="AN46" s="773"/>
      <c r="AO46" s="773"/>
      <c r="AP46" s="773"/>
      <c r="AQ46" s="773"/>
      <c r="AR46" s="773"/>
      <c r="AS46" s="773"/>
      <c r="AT46" s="773"/>
      <c r="AU46" s="773"/>
      <c r="AV46" s="773"/>
      <c r="AW46" s="773"/>
      <c r="AX46" s="773"/>
      <c r="AY46" s="773"/>
      <c r="AZ46" s="773"/>
      <c r="BA46" s="773"/>
      <c r="BB46" s="773"/>
      <c r="BC46" s="773"/>
      <c r="BD46" s="773"/>
      <c r="BE46" s="773"/>
      <c r="BF46" s="773"/>
      <c r="BG46" s="773"/>
      <c r="BH46" s="773"/>
      <c r="BI46" s="773"/>
      <c r="BJ46" s="773"/>
      <c r="BK46" s="773"/>
      <c r="BL46" s="773"/>
      <c r="BM46" s="773"/>
      <c r="BN46" s="773"/>
      <c r="BO46" s="773"/>
      <c r="BP46" s="773"/>
      <c r="BQ46" s="773"/>
      <c r="BR46" s="773"/>
      <c r="BS46" s="773"/>
      <c r="BT46" s="773"/>
      <c r="BU46" s="773"/>
      <c r="BV46" s="773"/>
      <c r="BW46" s="773"/>
      <c r="BX46" s="774"/>
      <c r="BZ46" s="427"/>
      <c r="CA46" s="427"/>
      <c r="CB46" s="427"/>
      <c r="CC46" s="427"/>
      <c r="CD46" s="427"/>
      <c r="CE46" s="427"/>
      <c r="CF46" s="427"/>
      <c r="CG46" s="427"/>
      <c r="CH46" s="427"/>
      <c r="CI46" s="427"/>
      <c r="CJ46" s="427"/>
      <c r="CK46" s="427"/>
      <c r="CL46" s="427"/>
      <c r="CM46" s="427"/>
      <c r="CN46" s="4"/>
      <c r="CP46" s="569"/>
      <c r="CQ46" s="570"/>
      <c r="CR46" s="711"/>
      <c r="CS46" s="712"/>
      <c r="CT46" s="713"/>
      <c r="CU46" s="762"/>
      <c r="CV46" s="598"/>
      <c r="CW46" s="598"/>
      <c r="CX46" s="788"/>
      <c r="CY46" s="773"/>
      <c r="CZ46" s="773"/>
      <c r="DA46" s="773"/>
      <c r="DB46" s="773"/>
      <c r="DC46" s="773"/>
      <c r="DD46" s="773"/>
      <c r="DE46" s="773"/>
      <c r="DF46" s="773"/>
      <c r="DG46" s="773"/>
      <c r="DH46" s="773"/>
      <c r="DI46" s="773"/>
      <c r="DJ46" s="773"/>
      <c r="DK46" s="773"/>
      <c r="DL46" s="773"/>
      <c r="DM46" s="773"/>
      <c r="DN46" s="773"/>
      <c r="DO46" s="773"/>
      <c r="DP46" s="773"/>
      <c r="DQ46" s="773"/>
      <c r="DR46" s="773"/>
      <c r="DS46" s="773"/>
      <c r="DT46" s="773"/>
      <c r="DU46" s="773"/>
      <c r="DV46" s="773"/>
      <c r="DW46" s="773"/>
      <c r="DX46" s="773"/>
      <c r="DY46" s="773"/>
      <c r="DZ46" s="773"/>
      <c r="EA46" s="773"/>
      <c r="EB46" s="773"/>
      <c r="EC46" s="773"/>
      <c r="ED46" s="773"/>
      <c r="EE46" s="773"/>
      <c r="EF46" s="773"/>
      <c r="EG46" s="773"/>
      <c r="EH46" s="773"/>
      <c r="EI46" s="773"/>
      <c r="EJ46" s="773"/>
      <c r="EK46" s="773"/>
      <c r="EL46" s="773"/>
      <c r="EM46" s="773"/>
      <c r="EN46" s="773"/>
      <c r="EO46" s="773"/>
      <c r="EP46" s="773"/>
      <c r="EQ46" s="773"/>
      <c r="ER46" s="773"/>
      <c r="ES46" s="773"/>
      <c r="ET46" s="773"/>
      <c r="EU46" s="773"/>
      <c r="EV46" s="773"/>
      <c r="EW46" s="773"/>
      <c r="EX46" s="773"/>
      <c r="EY46" s="773"/>
      <c r="EZ46" s="773"/>
      <c r="FA46" s="773"/>
      <c r="FB46" s="773"/>
      <c r="FC46" s="773"/>
      <c r="FD46" s="773"/>
      <c r="FE46" s="773"/>
      <c r="FF46" s="773"/>
      <c r="FG46" s="773"/>
      <c r="FH46" s="773"/>
      <c r="FI46" s="773"/>
      <c r="FJ46" s="773"/>
      <c r="FK46" s="773"/>
      <c r="FL46" s="773"/>
      <c r="FM46" s="774"/>
      <c r="FO46" s="427"/>
      <c r="FP46" s="427"/>
      <c r="FQ46" s="427"/>
      <c r="FR46" s="427"/>
      <c r="FS46" s="427"/>
      <c r="FT46" s="427"/>
      <c r="FU46" s="427"/>
      <c r="FV46" s="427"/>
      <c r="FW46" s="427"/>
      <c r="FX46" s="427"/>
      <c r="FY46" s="427"/>
      <c r="FZ46" s="427"/>
      <c r="GA46" s="427"/>
      <c r="GB46" s="427"/>
    </row>
    <row r="47" spans="1:213" ht="6.75" customHeight="1" x14ac:dyDescent="0.15">
      <c r="A47" s="569"/>
      <c r="B47" s="570"/>
      <c r="C47" s="711"/>
      <c r="D47" s="712"/>
      <c r="E47" s="713"/>
      <c r="F47" s="764"/>
      <c r="G47" s="765"/>
      <c r="H47" s="766"/>
      <c r="I47" s="775"/>
      <c r="J47" s="776"/>
      <c r="K47" s="776"/>
      <c r="L47" s="776"/>
      <c r="M47" s="776"/>
      <c r="N47" s="776"/>
      <c r="O47" s="776"/>
      <c r="P47" s="776"/>
      <c r="Q47" s="776"/>
      <c r="R47" s="776"/>
      <c r="S47" s="776"/>
      <c r="T47" s="776"/>
      <c r="U47" s="776"/>
      <c r="V47" s="776"/>
      <c r="W47" s="776"/>
      <c r="X47" s="776"/>
      <c r="Y47" s="776"/>
      <c r="Z47" s="776"/>
      <c r="AA47" s="776"/>
      <c r="AB47" s="776"/>
      <c r="AC47" s="776"/>
      <c r="AD47" s="776"/>
      <c r="AE47" s="776"/>
      <c r="AF47" s="776"/>
      <c r="AG47" s="776"/>
      <c r="AH47" s="776"/>
      <c r="AI47" s="776"/>
      <c r="AJ47" s="776"/>
      <c r="AK47" s="776"/>
      <c r="AL47" s="776"/>
      <c r="AM47" s="776"/>
      <c r="AN47" s="776"/>
      <c r="AO47" s="776"/>
      <c r="AP47" s="776"/>
      <c r="AQ47" s="776"/>
      <c r="AR47" s="776"/>
      <c r="AS47" s="776"/>
      <c r="AT47" s="776"/>
      <c r="AU47" s="776"/>
      <c r="AV47" s="776"/>
      <c r="AW47" s="776"/>
      <c r="AX47" s="776"/>
      <c r="AY47" s="776"/>
      <c r="AZ47" s="776"/>
      <c r="BA47" s="776"/>
      <c r="BB47" s="776"/>
      <c r="BC47" s="776"/>
      <c r="BD47" s="776"/>
      <c r="BE47" s="776"/>
      <c r="BF47" s="776"/>
      <c r="BG47" s="776"/>
      <c r="BH47" s="776"/>
      <c r="BI47" s="776"/>
      <c r="BJ47" s="776"/>
      <c r="BK47" s="776"/>
      <c r="BL47" s="776"/>
      <c r="BM47" s="776"/>
      <c r="BN47" s="776"/>
      <c r="BO47" s="776"/>
      <c r="BP47" s="776"/>
      <c r="BQ47" s="776"/>
      <c r="BR47" s="776"/>
      <c r="BS47" s="776"/>
      <c r="BT47" s="776"/>
      <c r="BU47" s="776"/>
      <c r="BV47" s="776"/>
      <c r="BW47" s="776"/>
      <c r="BX47" s="777"/>
      <c r="BZ47" s="427"/>
      <c r="CA47" s="427"/>
      <c r="CB47" s="427"/>
      <c r="CC47" s="427"/>
      <c r="CD47" s="427"/>
      <c r="CE47" s="427"/>
      <c r="CF47" s="427"/>
      <c r="CG47" s="427"/>
      <c r="CH47" s="427"/>
      <c r="CI47" s="427"/>
      <c r="CJ47" s="427"/>
      <c r="CK47" s="427"/>
      <c r="CL47" s="427"/>
      <c r="CM47" s="427"/>
      <c r="CN47" s="4"/>
      <c r="CP47" s="569"/>
      <c r="CQ47" s="570"/>
      <c r="CR47" s="711"/>
      <c r="CS47" s="712"/>
      <c r="CT47" s="713"/>
      <c r="CU47" s="764"/>
      <c r="CV47" s="765"/>
      <c r="CW47" s="765"/>
      <c r="CX47" s="789"/>
      <c r="CY47" s="776"/>
      <c r="CZ47" s="776"/>
      <c r="DA47" s="776"/>
      <c r="DB47" s="776"/>
      <c r="DC47" s="776"/>
      <c r="DD47" s="776"/>
      <c r="DE47" s="776"/>
      <c r="DF47" s="776"/>
      <c r="DG47" s="776"/>
      <c r="DH47" s="776"/>
      <c r="DI47" s="776"/>
      <c r="DJ47" s="776"/>
      <c r="DK47" s="776"/>
      <c r="DL47" s="776"/>
      <c r="DM47" s="776"/>
      <c r="DN47" s="776"/>
      <c r="DO47" s="776"/>
      <c r="DP47" s="776"/>
      <c r="DQ47" s="776"/>
      <c r="DR47" s="776"/>
      <c r="DS47" s="776"/>
      <c r="DT47" s="776"/>
      <c r="DU47" s="776"/>
      <c r="DV47" s="776"/>
      <c r="DW47" s="776"/>
      <c r="DX47" s="776"/>
      <c r="DY47" s="776"/>
      <c r="DZ47" s="776"/>
      <c r="EA47" s="776"/>
      <c r="EB47" s="776"/>
      <c r="EC47" s="776"/>
      <c r="ED47" s="776"/>
      <c r="EE47" s="776"/>
      <c r="EF47" s="776"/>
      <c r="EG47" s="776"/>
      <c r="EH47" s="776"/>
      <c r="EI47" s="776"/>
      <c r="EJ47" s="776"/>
      <c r="EK47" s="776"/>
      <c r="EL47" s="776"/>
      <c r="EM47" s="776"/>
      <c r="EN47" s="776"/>
      <c r="EO47" s="776"/>
      <c r="EP47" s="776"/>
      <c r="EQ47" s="776"/>
      <c r="ER47" s="776"/>
      <c r="ES47" s="776"/>
      <c r="ET47" s="776"/>
      <c r="EU47" s="776"/>
      <c r="EV47" s="776"/>
      <c r="EW47" s="776"/>
      <c r="EX47" s="776"/>
      <c r="EY47" s="776"/>
      <c r="EZ47" s="776"/>
      <c r="FA47" s="776"/>
      <c r="FB47" s="776"/>
      <c r="FC47" s="776"/>
      <c r="FD47" s="776"/>
      <c r="FE47" s="776"/>
      <c r="FF47" s="776"/>
      <c r="FG47" s="776"/>
      <c r="FH47" s="776"/>
      <c r="FI47" s="776"/>
      <c r="FJ47" s="776"/>
      <c r="FK47" s="776"/>
      <c r="FL47" s="776"/>
      <c r="FM47" s="777"/>
      <c r="FO47" s="427"/>
      <c r="FP47" s="427"/>
      <c r="FQ47" s="427"/>
      <c r="FR47" s="427"/>
      <c r="FS47" s="427"/>
      <c r="FT47" s="427"/>
      <c r="FU47" s="427"/>
      <c r="FV47" s="427"/>
      <c r="FW47" s="427"/>
      <c r="FX47" s="427"/>
      <c r="FY47" s="427"/>
      <c r="FZ47" s="427"/>
      <c r="GA47" s="427"/>
      <c r="GB47" s="427"/>
      <c r="HE47" s="179">
        <v>1</v>
      </c>
    </row>
    <row r="48" spans="1:213" ht="6.75" customHeight="1" x14ac:dyDescent="0.15">
      <c r="A48" s="569"/>
      <c r="B48" s="570"/>
      <c r="C48" s="711"/>
      <c r="D48" s="712"/>
      <c r="E48" s="713"/>
      <c r="F48" s="767" t="s">
        <v>95</v>
      </c>
      <c r="G48" s="596"/>
      <c r="H48" s="768"/>
      <c r="I48" s="669" t="str">
        <f>IF(入力シート!$E$14&gt;0,入力シート!$E$14,"")</f>
        <v/>
      </c>
      <c r="J48" s="670"/>
      <c r="K48" s="670"/>
      <c r="L48" s="670"/>
      <c r="M48" s="670"/>
      <c r="N48" s="670"/>
      <c r="O48" s="670"/>
      <c r="P48" s="670"/>
      <c r="Q48" s="670"/>
      <c r="R48" s="670"/>
      <c r="S48" s="670"/>
      <c r="T48" s="670"/>
      <c r="U48" s="670"/>
      <c r="V48" s="670"/>
      <c r="W48" s="670"/>
      <c r="X48" s="670"/>
      <c r="Y48" s="670"/>
      <c r="Z48" s="670"/>
      <c r="AA48" s="670"/>
      <c r="AB48" s="670"/>
      <c r="AC48" s="670"/>
      <c r="AD48" s="670"/>
      <c r="AE48" s="670"/>
      <c r="AF48" s="670"/>
      <c r="AG48" s="670"/>
      <c r="AH48" s="670"/>
      <c r="AI48" s="670"/>
      <c r="AJ48" s="670"/>
      <c r="AK48" s="670"/>
      <c r="AL48" s="670"/>
      <c r="AM48" s="670"/>
      <c r="AN48" s="670"/>
      <c r="AO48" s="670"/>
      <c r="AP48" s="670"/>
      <c r="AQ48" s="735"/>
      <c r="AR48" s="664" t="str">
        <f>IF(入力シート!$E$15&gt;0,入力シート!$E$15,"")</f>
        <v/>
      </c>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65"/>
      <c r="BZ48" s="427"/>
      <c r="CA48" s="427"/>
      <c r="CB48" s="427"/>
      <c r="CC48" s="427"/>
      <c r="CD48" s="427"/>
      <c r="CE48" s="427"/>
      <c r="CF48" s="427"/>
      <c r="CG48" s="427"/>
      <c r="CH48" s="427"/>
      <c r="CI48" s="427"/>
      <c r="CJ48" s="427"/>
      <c r="CK48" s="427"/>
      <c r="CL48" s="427"/>
      <c r="CM48" s="427"/>
      <c r="CN48" s="4"/>
      <c r="CP48" s="569"/>
      <c r="CQ48" s="570"/>
      <c r="CR48" s="711"/>
      <c r="CS48" s="712"/>
      <c r="CT48" s="713"/>
      <c r="CU48" s="767" t="s">
        <v>95</v>
      </c>
      <c r="CV48" s="596"/>
      <c r="CW48" s="596"/>
      <c r="CX48" s="790" t="str">
        <f>IF(入力シート!$E$14&gt;0,入力シート!$E$14,"")</f>
        <v/>
      </c>
      <c r="CY48" s="670"/>
      <c r="CZ48" s="670"/>
      <c r="DA48" s="670"/>
      <c r="DB48" s="670"/>
      <c r="DC48" s="670"/>
      <c r="DD48" s="670"/>
      <c r="DE48" s="670"/>
      <c r="DF48" s="670"/>
      <c r="DG48" s="670"/>
      <c r="DH48" s="670"/>
      <c r="DI48" s="670"/>
      <c r="DJ48" s="670"/>
      <c r="DK48" s="670"/>
      <c r="DL48" s="670"/>
      <c r="DM48" s="670"/>
      <c r="DN48" s="670"/>
      <c r="DO48" s="670"/>
      <c r="DP48" s="670"/>
      <c r="DQ48" s="670"/>
      <c r="DR48" s="670"/>
      <c r="DS48" s="670"/>
      <c r="DT48" s="670"/>
      <c r="DU48" s="670"/>
      <c r="DV48" s="670"/>
      <c r="DW48" s="670"/>
      <c r="DX48" s="670"/>
      <c r="DY48" s="670"/>
      <c r="DZ48" s="670"/>
      <c r="EA48" s="670"/>
      <c r="EB48" s="670"/>
      <c r="EC48" s="670"/>
      <c r="ED48" s="670"/>
      <c r="EE48" s="670"/>
      <c r="EF48" s="735"/>
      <c r="EG48" s="664" t="str">
        <f>IF(入力シート!$E$15&gt;0,入力シート!$E$15,"")</f>
        <v/>
      </c>
      <c r="EH48" s="601"/>
      <c r="EI48" s="601"/>
      <c r="EJ48" s="601"/>
      <c r="EK48" s="601"/>
      <c r="EL48" s="601"/>
      <c r="EM48" s="601"/>
      <c r="EN48" s="601"/>
      <c r="EO48" s="601"/>
      <c r="EP48" s="601"/>
      <c r="EQ48" s="601"/>
      <c r="ER48" s="601"/>
      <c r="ES48" s="601"/>
      <c r="ET48" s="601"/>
      <c r="EU48" s="601"/>
      <c r="EV48" s="601"/>
      <c r="EW48" s="601"/>
      <c r="EX48" s="601"/>
      <c r="EY48" s="601"/>
      <c r="EZ48" s="601"/>
      <c r="FA48" s="601"/>
      <c r="FB48" s="601"/>
      <c r="FC48" s="601"/>
      <c r="FD48" s="601"/>
      <c r="FE48" s="601"/>
      <c r="FF48" s="601"/>
      <c r="FG48" s="601"/>
      <c r="FH48" s="601"/>
      <c r="FI48" s="601"/>
      <c r="FJ48" s="601"/>
      <c r="FK48" s="601"/>
      <c r="FL48" s="601"/>
      <c r="FM48" s="665"/>
      <c r="FO48" s="427"/>
      <c r="FP48" s="427"/>
      <c r="FQ48" s="427"/>
      <c r="FR48" s="427"/>
      <c r="FS48" s="427"/>
      <c r="FT48" s="427"/>
      <c r="FU48" s="427"/>
      <c r="FV48" s="427"/>
      <c r="FW48" s="427"/>
      <c r="FX48" s="427"/>
      <c r="FY48" s="427"/>
      <c r="FZ48" s="427"/>
      <c r="GA48" s="427"/>
      <c r="GB48" s="427"/>
    </row>
    <row r="49" spans="1:213" ht="6.75" customHeight="1" x14ac:dyDescent="0.15">
      <c r="A49" s="569"/>
      <c r="B49" s="570"/>
      <c r="C49" s="711"/>
      <c r="D49" s="712"/>
      <c r="E49" s="713"/>
      <c r="F49" s="762"/>
      <c r="G49" s="598"/>
      <c r="H49" s="763"/>
      <c r="I49" s="671"/>
      <c r="J49" s="562"/>
      <c r="K49" s="562"/>
      <c r="L49" s="562"/>
      <c r="M49" s="562"/>
      <c r="N49" s="562"/>
      <c r="O49" s="562"/>
      <c r="P49" s="562"/>
      <c r="Q49" s="562"/>
      <c r="R49" s="562"/>
      <c r="S49" s="562"/>
      <c r="T49" s="562"/>
      <c r="U49" s="562"/>
      <c r="V49" s="562"/>
      <c r="W49" s="562"/>
      <c r="X49" s="562"/>
      <c r="Y49" s="562"/>
      <c r="Z49" s="562"/>
      <c r="AA49" s="562"/>
      <c r="AB49" s="562"/>
      <c r="AC49" s="562"/>
      <c r="AD49" s="562"/>
      <c r="AE49" s="562"/>
      <c r="AF49" s="562"/>
      <c r="AG49" s="562"/>
      <c r="AH49" s="562"/>
      <c r="AI49" s="562"/>
      <c r="AJ49" s="562"/>
      <c r="AK49" s="562"/>
      <c r="AL49" s="562"/>
      <c r="AM49" s="562"/>
      <c r="AN49" s="562"/>
      <c r="AO49" s="562"/>
      <c r="AP49" s="562"/>
      <c r="AQ49" s="563"/>
      <c r="AR49" s="538"/>
      <c r="AS49" s="411"/>
      <c r="AT49" s="411"/>
      <c r="AU49" s="411"/>
      <c r="AV49" s="411"/>
      <c r="AW49" s="411"/>
      <c r="AX49" s="411"/>
      <c r="AY49" s="411"/>
      <c r="AZ49" s="411"/>
      <c r="BA49" s="411"/>
      <c r="BB49" s="411"/>
      <c r="BC49" s="411"/>
      <c r="BD49" s="411"/>
      <c r="BE49" s="411"/>
      <c r="BF49" s="411"/>
      <c r="BG49" s="411"/>
      <c r="BH49" s="411"/>
      <c r="BI49" s="411"/>
      <c r="BJ49" s="411"/>
      <c r="BK49" s="411"/>
      <c r="BL49" s="411"/>
      <c r="BM49" s="411"/>
      <c r="BN49" s="411"/>
      <c r="BO49" s="411"/>
      <c r="BP49" s="411"/>
      <c r="BQ49" s="411"/>
      <c r="BR49" s="411"/>
      <c r="BS49" s="411"/>
      <c r="BT49" s="411"/>
      <c r="BU49" s="411"/>
      <c r="BV49" s="411"/>
      <c r="BW49" s="411"/>
      <c r="BX49" s="666"/>
      <c r="BZ49" s="427"/>
      <c r="CA49" s="427"/>
      <c r="CB49" s="427"/>
      <c r="CC49" s="427"/>
      <c r="CD49" s="427"/>
      <c r="CE49" s="427"/>
      <c r="CF49" s="427"/>
      <c r="CG49" s="427"/>
      <c r="CH49" s="427"/>
      <c r="CI49" s="427"/>
      <c r="CJ49" s="427"/>
      <c r="CK49" s="427"/>
      <c r="CL49" s="427"/>
      <c r="CM49" s="427"/>
      <c r="CN49" s="4"/>
      <c r="CP49" s="569"/>
      <c r="CQ49" s="570"/>
      <c r="CR49" s="711"/>
      <c r="CS49" s="712"/>
      <c r="CT49" s="713"/>
      <c r="CU49" s="762"/>
      <c r="CV49" s="598"/>
      <c r="CW49" s="598"/>
      <c r="CX49" s="561"/>
      <c r="CY49" s="562"/>
      <c r="CZ49" s="562"/>
      <c r="DA49" s="562"/>
      <c r="DB49" s="562"/>
      <c r="DC49" s="562"/>
      <c r="DD49" s="562"/>
      <c r="DE49" s="562"/>
      <c r="DF49" s="562"/>
      <c r="DG49" s="562"/>
      <c r="DH49" s="562"/>
      <c r="DI49" s="562"/>
      <c r="DJ49" s="562"/>
      <c r="DK49" s="562"/>
      <c r="DL49" s="562"/>
      <c r="DM49" s="562"/>
      <c r="DN49" s="562"/>
      <c r="DO49" s="562"/>
      <c r="DP49" s="562"/>
      <c r="DQ49" s="562"/>
      <c r="DR49" s="562"/>
      <c r="DS49" s="562"/>
      <c r="DT49" s="562"/>
      <c r="DU49" s="562"/>
      <c r="DV49" s="562"/>
      <c r="DW49" s="562"/>
      <c r="DX49" s="562"/>
      <c r="DY49" s="562"/>
      <c r="DZ49" s="562"/>
      <c r="EA49" s="562"/>
      <c r="EB49" s="562"/>
      <c r="EC49" s="562"/>
      <c r="ED49" s="562"/>
      <c r="EE49" s="562"/>
      <c r="EF49" s="563"/>
      <c r="EG49" s="538"/>
      <c r="EH49" s="411"/>
      <c r="EI49" s="411"/>
      <c r="EJ49" s="411"/>
      <c r="EK49" s="411"/>
      <c r="EL49" s="411"/>
      <c r="EM49" s="411"/>
      <c r="EN49" s="411"/>
      <c r="EO49" s="411"/>
      <c r="EP49" s="411"/>
      <c r="EQ49" s="411"/>
      <c r="ER49" s="411"/>
      <c r="ES49" s="411"/>
      <c r="ET49" s="411"/>
      <c r="EU49" s="411"/>
      <c r="EV49" s="411"/>
      <c r="EW49" s="411"/>
      <c r="EX49" s="411"/>
      <c r="EY49" s="411"/>
      <c r="EZ49" s="411"/>
      <c r="FA49" s="411"/>
      <c r="FB49" s="411"/>
      <c r="FC49" s="411"/>
      <c r="FD49" s="411"/>
      <c r="FE49" s="411"/>
      <c r="FF49" s="411"/>
      <c r="FG49" s="411"/>
      <c r="FH49" s="411"/>
      <c r="FI49" s="411"/>
      <c r="FJ49" s="411"/>
      <c r="FK49" s="411"/>
      <c r="FL49" s="411"/>
      <c r="FM49" s="666"/>
      <c r="FO49" s="427"/>
      <c r="FP49" s="427"/>
      <c r="FQ49" s="427"/>
      <c r="FR49" s="427"/>
      <c r="FS49" s="427"/>
      <c r="FT49" s="427"/>
      <c r="FU49" s="427"/>
      <c r="FV49" s="427"/>
      <c r="FW49" s="427"/>
      <c r="FX49" s="427"/>
      <c r="FY49" s="427"/>
      <c r="FZ49" s="427"/>
      <c r="GA49" s="427"/>
      <c r="GB49" s="427"/>
      <c r="HE49" s="179" t="s">
        <v>96</v>
      </c>
    </row>
    <row r="50" spans="1:213" ht="6.75" customHeight="1" x14ac:dyDescent="0.15">
      <c r="A50" s="569"/>
      <c r="B50" s="570"/>
      <c r="C50" s="711"/>
      <c r="D50" s="712"/>
      <c r="E50" s="713"/>
      <c r="F50" s="762"/>
      <c r="G50" s="598"/>
      <c r="H50" s="763"/>
      <c r="I50" s="671"/>
      <c r="J50" s="562"/>
      <c r="K50" s="562"/>
      <c r="L50" s="562"/>
      <c r="M50" s="562"/>
      <c r="N50" s="562"/>
      <c r="O50" s="562"/>
      <c r="P50" s="562"/>
      <c r="Q50" s="562"/>
      <c r="R50" s="562"/>
      <c r="S50" s="562"/>
      <c r="T50" s="562"/>
      <c r="U50" s="562"/>
      <c r="V50" s="562"/>
      <c r="W50" s="562"/>
      <c r="X50" s="562"/>
      <c r="Y50" s="562"/>
      <c r="Z50" s="562"/>
      <c r="AA50" s="562"/>
      <c r="AB50" s="562"/>
      <c r="AC50" s="562"/>
      <c r="AD50" s="562"/>
      <c r="AE50" s="562"/>
      <c r="AF50" s="562"/>
      <c r="AG50" s="562"/>
      <c r="AH50" s="562"/>
      <c r="AI50" s="562"/>
      <c r="AJ50" s="562"/>
      <c r="AK50" s="562"/>
      <c r="AL50" s="562"/>
      <c r="AM50" s="562"/>
      <c r="AN50" s="562"/>
      <c r="AO50" s="562"/>
      <c r="AP50" s="562"/>
      <c r="AQ50" s="563"/>
      <c r="AR50" s="538"/>
      <c r="AS50" s="411"/>
      <c r="AT50" s="411"/>
      <c r="AU50" s="411"/>
      <c r="AV50" s="411"/>
      <c r="AW50" s="411"/>
      <c r="AX50" s="411"/>
      <c r="AY50" s="411"/>
      <c r="AZ50" s="411"/>
      <c r="BA50" s="411"/>
      <c r="BB50" s="411"/>
      <c r="BC50" s="411"/>
      <c r="BD50" s="411"/>
      <c r="BE50" s="411"/>
      <c r="BF50" s="411"/>
      <c r="BG50" s="411"/>
      <c r="BH50" s="411"/>
      <c r="BI50" s="411"/>
      <c r="BJ50" s="411"/>
      <c r="BK50" s="411"/>
      <c r="BL50" s="411"/>
      <c r="BM50" s="411"/>
      <c r="BN50" s="411"/>
      <c r="BO50" s="411"/>
      <c r="BP50" s="411"/>
      <c r="BQ50" s="411"/>
      <c r="BR50" s="411"/>
      <c r="BS50" s="411"/>
      <c r="BT50" s="411"/>
      <c r="BU50" s="411"/>
      <c r="BV50" s="411"/>
      <c r="BW50" s="411"/>
      <c r="BX50" s="666"/>
      <c r="BZ50" s="427"/>
      <c r="CA50" s="427"/>
      <c r="CB50" s="427"/>
      <c r="CC50" s="427"/>
      <c r="CD50" s="427"/>
      <c r="CE50" s="427"/>
      <c r="CF50" s="427"/>
      <c r="CG50" s="427"/>
      <c r="CH50" s="427"/>
      <c r="CI50" s="427"/>
      <c r="CJ50" s="427"/>
      <c r="CK50" s="427"/>
      <c r="CL50" s="427"/>
      <c r="CM50" s="427"/>
      <c r="CN50" s="4"/>
      <c r="CP50" s="569"/>
      <c r="CQ50" s="570"/>
      <c r="CR50" s="711"/>
      <c r="CS50" s="712"/>
      <c r="CT50" s="713"/>
      <c r="CU50" s="762"/>
      <c r="CV50" s="598"/>
      <c r="CW50" s="598"/>
      <c r="CX50" s="561"/>
      <c r="CY50" s="562"/>
      <c r="CZ50" s="562"/>
      <c r="DA50" s="562"/>
      <c r="DB50" s="562"/>
      <c r="DC50" s="562"/>
      <c r="DD50" s="562"/>
      <c r="DE50" s="562"/>
      <c r="DF50" s="562"/>
      <c r="DG50" s="562"/>
      <c r="DH50" s="562"/>
      <c r="DI50" s="562"/>
      <c r="DJ50" s="562"/>
      <c r="DK50" s="562"/>
      <c r="DL50" s="562"/>
      <c r="DM50" s="562"/>
      <c r="DN50" s="562"/>
      <c r="DO50" s="562"/>
      <c r="DP50" s="562"/>
      <c r="DQ50" s="562"/>
      <c r="DR50" s="562"/>
      <c r="DS50" s="562"/>
      <c r="DT50" s="562"/>
      <c r="DU50" s="562"/>
      <c r="DV50" s="562"/>
      <c r="DW50" s="562"/>
      <c r="DX50" s="562"/>
      <c r="DY50" s="562"/>
      <c r="DZ50" s="562"/>
      <c r="EA50" s="562"/>
      <c r="EB50" s="562"/>
      <c r="EC50" s="562"/>
      <c r="ED50" s="562"/>
      <c r="EE50" s="562"/>
      <c r="EF50" s="563"/>
      <c r="EG50" s="538"/>
      <c r="EH50" s="411"/>
      <c r="EI50" s="411"/>
      <c r="EJ50" s="411"/>
      <c r="EK50" s="411"/>
      <c r="EL50" s="411"/>
      <c r="EM50" s="411"/>
      <c r="EN50" s="411"/>
      <c r="EO50" s="411"/>
      <c r="EP50" s="411"/>
      <c r="EQ50" s="411"/>
      <c r="ER50" s="411"/>
      <c r="ES50" s="411"/>
      <c r="ET50" s="411"/>
      <c r="EU50" s="411"/>
      <c r="EV50" s="411"/>
      <c r="EW50" s="411"/>
      <c r="EX50" s="411"/>
      <c r="EY50" s="411"/>
      <c r="EZ50" s="411"/>
      <c r="FA50" s="411"/>
      <c r="FB50" s="411"/>
      <c r="FC50" s="411"/>
      <c r="FD50" s="411"/>
      <c r="FE50" s="411"/>
      <c r="FF50" s="411"/>
      <c r="FG50" s="411"/>
      <c r="FH50" s="411"/>
      <c r="FI50" s="411"/>
      <c r="FJ50" s="411"/>
      <c r="FK50" s="411"/>
      <c r="FL50" s="411"/>
      <c r="FM50" s="666"/>
      <c r="FO50" s="427"/>
      <c r="FP50" s="427"/>
      <c r="FQ50" s="427"/>
      <c r="FR50" s="427"/>
      <c r="FS50" s="427"/>
      <c r="FT50" s="427"/>
      <c r="FU50" s="427"/>
      <c r="FV50" s="427"/>
      <c r="FW50" s="427"/>
      <c r="FX50" s="427"/>
      <c r="FY50" s="427"/>
      <c r="FZ50" s="427"/>
      <c r="GA50" s="427"/>
      <c r="GB50" s="427"/>
      <c r="HE50" s="179" t="s">
        <v>97</v>
      </c>
    </row>
    <row r="51" spans="1:213" ht="6.75" customHeight="1" x14ac:dyDescent="0.15">
      <c r="A51" s="569"/>
      <c r="B51" s="570"/>
      <c r="C51" s="711"/>
      <c r="D51" s="712"/>
      <c r="E51" s="713"/>
      <c r="F51" s="762"/>
      <c r="G51" s="598"/>
      <c r="H51" s="763"/>
      <c r="I51" s="671"/>
      <c r="J51" s="562"/>
      <c r="K51" s="562"/>
      <c r="L51" s="562"/>
      <c r="M51" s="562"/>
      <c r="N51" s="562"/>
      <c r="O51" s="562"/>
      <c r="P51" s="562"/>
      <c r="Q51" s="562"/>
      <c r="R51" s="562"/>
      <c r="S51" s="562"/>
      <c r="T51" s="562"/>
      <c r="U51" s="562"/>
      <c r="V51" s="562"/>
      <c r="W51" s="562"/>
      <c r="X51" s="562"/>
      <c r="Y51" s="562"/>
      <c r="Z51" s="562"/>
      <c r="AA51" s="562"/>
      <c r="AB51" s="562"/>
      <c r="AC51" s="562"/>
      <c r="AD51" s="562"/>
      <c r="AE51" s="562"/>
      <c r="AF51" s="562"/>
      <c r="AG51" s="562"/>
      <c r="AH51" s="562"/>
      <c r="AI51" s="562"/>
      <c r="AJ51" s="562"/>
      <c r="AK51" s="562"/>
      <c r="AL51" s="562"/>
      <c r="AM51" s="562"/>
      <c r="AN51" s="562"/>
      <c r="AO51" s="562"/>
      <c r="AP51" s="562"/>
      <c r="AQ51" s="563"/>
      <c r="AR51" s="538"/>
      <c r="AS51" s="411"/>
      <c r="AT51" s="411"/>
      <c r="AU51" s="411"/>
      <c r="AV51" s="411"/>
      <c r="AW51" s="411"/>
      <c r="AX51" s="411"/>
      <c r="AY51" s="411"/>
      <c r="AZ51" s="411"/>
      <c r="BA51" s="411"/>
      <c r="BB51" s="411"/>
      <c r="BC51" s="411"/>
      <c r="BD51" s="411"/>
      <c r="BE51" s="411"/>
      <c r="BF51" s="411"/>
      <c r="BG51" s="411"/>
      <c r="BH51" s="411"/>
      <c r="BI51" s="411"/>
      <c r="BJ51" s="411"/>
      <c r="BK51" s="411"/>
      <c r="BL51" s="411"/>
      <c r="BM51" s="411"/>
      <c r="BN51" s="411"/>
      <c r="BO51" s="411"/>
      <c r="BP51" s="411"/>
      <c r="BQ51" s="411"/>
      <c r="BR51" s="411"/>
      <c r="BS51" s="411"/>
      <c r="BT51" s="411"/>
      <c r="BU51" s="411"/>
      <c r="BV51" s="411"/>
      <c r="BW51" s="411"/>
      <c r="BX51" s="666"/>
      <c r="CN51" s="4"/>
      <c r="CP51" s="569"/>
      <c r="CQ51" s="570"/>
      <c r="CR51" s="711"/>
      <c r="CS51" s="712"/>
      <c r="CT51" s="713"/>
      <c r="CU51" s="762"/>
      <c r="CV51" s="598"/>
      <c r="CW51" s="598"/>
      <c r="CX51" s="561"/>
      <c r="CY51" s="562"/>
      <c r="CZ51" s="562"/>
      <c r="DA51" s="562"/>
      <c r="DB51" s="562"/>
      <c r="DC51" s="562"/>
      <c r="DD51" s="562"/>
      <c r="DE51" s="562"/>
      <c r="DF51" s="562"/>
      <c r="DG51" s="562"/>
      <c r="DH51" s="562"/>
      <c r="DI51" s="562"/>
      <c r="DJ51" s="562"/>
      <c r="DK51" s="562"/>
      <c r="DL51" s="562"/>
      <c r="DM51" s="562"/>
      <c r="DN51" s="562"/>
      <c r="DO51" s="562"/>
      <c r="DP51" s="562"/>
      <c r="DQ51" s="562"/>
      <c r="DR51" s="562"/>
      <c r="DS51" s="562"/>
      <c r="DT51" s="562"/>
      <c r="DU51" s="562"/>
      <c r="DV51" s="562"/>
      <c r="DW51" s="562"/>
      <c r="DX51" s="562"/>
      <c r="DY51" s="562"/>
      <c r="DZ51" s="562"/>
      <c r="EA51" s="562"/>
      <c r="EB51" s="562"/>
      <c r="EC51" s="562"/>
      <c r="ED51" s="562"/>
      <c r="EE51" s="562"/>
      <c r="EF51" s="563"/>
      <c r="EG51" s="538"/>
      <c r="EH51" s="411"/>
      <c r="EI51" s="411"/>
      <c r="EJ51" s="411"/>
      <c r="EK51" s="411"/>
      <c r="EL51" s="411"/>
      <c r="EM51" s="411"/>
      <c r="EN51" s="411"/>
      <c r="EO51" s="411"/>
      <c r="EP51" s="411"/>
      <c r="EQ51" s="411"/>
      <c r="ER51" s="411"/>
      <c r="ES51" s="411"/>
      <c r="ET51" s="411"/>
      <c r="EU51" s="411"/>
      <c r="EV51" s="411"/>
      <c r="EW51" s="411"/>
      <c r="EX51" s="411"/>
      <c r="EY51" s="411"/>
      <c r="EZ51" s="411"/>
      <c r="FA51" s="411"/>
      <c r="FB51" s="411"/>
      <c r="FC51" s="411"/>
      <c r="FD51" s="411"/>
      <c r="FE51" s="411"/>
      <c r="FF51" s="411"/>
      <c r="FG51" s="411"/>
      <c r="FH51" s="411"/>
      <c r="FI51" s="411"/>
      <c r="FJ51" s="411"/>
      <c r="FK51" s="411"/>
      <c r="FL51" s="411"/>
      <c r="FM51" s="666"/>
      <c r="HE51" s="179" t="s">
        <v>98</v>
      </c>
    </row>
    <row r="52" spans="1:213" ht="6.75" customHeight="1" x14ac:dyDescent="0.15">
      <c r="A52" s="569"/>
      <c r="B52" s="570"/>
      <c r="C52" s="711"/>
      <c r="D52" s="712"/>
      <c r="E52" s="713"/>
      <c r="F52" s="762"/>
      <c r="G52" s="598"/>
      <c r="H52" s="763"/>
      <c r="I52" s="671"/>
      <c r="J52" s="562"/>
      <c r="K52" s="562"/>
      <c r="L52" s="562"/>
      <c r="M52" s="562"/>
      <c r="N52" s="562"/>
      <c r="O52" s="562"/>
      <c r="P52" s="562"/>
      <c r="Q52" s="562"/>
      <c r="R52" s="562"/>
      <c r="S52" s="562"/>
      <c r="T52" s="562"/>
      <c r="U52" s="562"/>
      <c r="V52" s="562"/>
      <c r="W52" s="562"/>
      <c r="X52" s="562"/>
      <c r="Y52" s="562"/>
      <c r="Z52" s="562"/>
      <c r="AA52" s="562"/>
      <c r="AB52" s="562"/>
      <c r="AC52" s="562"/>
      <c r="AD52" s="562"/>
      <c r="AE52" s="562"/>
      <c r="AF52" s="562"/>
      <c r="AG52" s="562"/>
      <c r="AH52" s="562"/>
      <c r="AI52" s="562"/>
      <c r="AJ52" s="562"/>
      <c r="AK52" s="562"/>
      <c r="AL52" s="562"/>
      <c r="AM52" s="562"/>
      <c r="AN52" s="562"/>
      <c r="AO52" s="562"/>
      <c r="AP52" s="562"/>
      <c r="AQ52" s="563"/>
      <c r="AR52" s="538"/>
      <c r="AS52" s="411"/>
      <c r="AT52" s="411"/>
      <c r="AU52" s="411"/>
      <c r="AV52" s="411"/>
      <c r="AW52" s="411"/>
      <c r="AX52" s="411"/>
      <c r="AY52" s="411"/>
      <c r="AZ52" s="411"/>
      <c r="BA52" s="411"/>
      <c r="BB52" s="411"/>
      <c r="BC52" s="411"/>
      <c r="BD52" s="411"/>
      <c r="BE52" s="411"/>
      <c r="BF52" s="411"/>
      <c r="BG52" s="411"/>
      <c r="BH52" s="411"/>
      <c r="BI52" s="411"/>
      <c r="BJ52" s="411"/>
      <c r="BK52" s="411"/>
      <c r="BL52" s="411"/>
      <c r="BM52" s="411"/>
      <c r="BN52" s="411"/>
      <c r="BO52" s="411"/>
      <c r="BP52" s="411"/>
      <c r="BQ52" s="411"/>
      <c r="BR52" s="411"/>
      <c r="BS52" s="411"/>
      <c r="BT52" s="411"/>
      <c r="BU52" s="411"/>
      <c r="BV52" s="411"/>
      <c r="BW52" s="411"/>
      <c r="BX52" s="666"/>
      <c r="BZ52" s="378" t="s">
        <v>99</v>
      </c>
      <c r="CA52" s="366"/>
      <c r="CB52" s="366"/>
      <c r="CC52" s="366"/>
      <c r="CD52" s="366"/>
      <c r="CE52" s="366"/>
      <c r="CF52" s="366"/>
      <c r="CG52" s="366"/>
      <c r="CH52" s="366"/>
      <c r="CI52" s="366"/>
      <c r="CJ52" s="379"/>
      <c r="CN52" s="4"/>
      <c r="CP52" s="569"/>
      <c r="CQ52" s="570"/>
      <c r="CR52" s="711"/>
      <c r="CS52" s="712"/>
      <c r="CT52" s="713"/>
      <c r="CU52" s="762"/>
      <c r="CV52" s="598"/>
      <c r="CW52" s="598"/>
      <c r="CX52" s="561"/>
      <c r="CY52" s="562"/>
      <c r="CZ52" s="562"/>
      <c r="DA52" s="562"/>
      <c r="DB52" s="562"/>
      <c r="DC52" s="562"/>
      <c r="DD52" s="562"/>
      <c r="DE52" s="562"/>
      <c r="DF52" s="562"/>
      <c r="DG52" s="562"/>
      <c r="DH52" s="562"/>
      <c r="DI52" s="562"/>
      <c r="DJ52" s="562"/>
      <c r="DK52" s="562"/>
      <c r="DL52" s="562"/>
      <c r="DM52" s="562"/>
      <c r="DN52" s="562"/>
      <c r="DO52" s="562"/>
      <c r="DP52" s="562"/>
      <c r="DQ52" s="562"/>
      <c r="DR52" s="562"/>
      <c r="DS52" s="562"/>
      <c r="DT52" s="562"/>
      <c r="DU52" s="562"/>
      <c r="DV52" s="562"/>
      <c r="DW52" s="562"/>
      <c r="DX52" s="562"/>
      <c r="DY52" s="562"/>
      <c r="DZ52" s="562"/>
      <c r="EA52" s="562"/>
      <c r="EB52" s="562"/>
      <c r="EC52" s="562"/>
      <c r="ED52" s="562"/>
      <c r="EE52" s="562"/>
      <c r="EF52" s="563"/>
      <c r="EG52" s="538"/>
      <c r="EH52" s="411"/>
      <c r="EI52" s="411"/>
      <c r="EJ52" s="411"/>
      <c r="EK52" s="411"/>
      <c r="EL52" s="411"/>
      <c r="EM52" s="411"/>
      <c r="EN52" s="411"/>
      <c r="EO52" s="411"/>
      <c r="EP52" s="411"/>
      <c r="EQ52" s="411"/>
      <c r="ER52" s="411"/>
      <c r="ES52" s="411"/>
      <c r="ET52" s="411"/>
      <c r="EU52" s="411"/>
      <c r="EV52" s="411"/>
      <c r="EW52" s="411"/>
      <c r="EX52" s="411"/>
      <c r="EY52" s="411"/>
      <c r="EZ52" s="411"/>
      <c r="FA52" s="411"/>
      <c r="FB52" s="411"/>
      <c r="FC52" s="411"/>
      <c r="FD52" s="411"/>
      <c r="FE52" s="411"/>
      <c r="FF52" s="411"/>
      <c r="FG52" s="411"/>
      <c r="FH52" s="411"/>
      <c r="FI52" s="411"/>
      <c r="FJ52" s="411"/>
      <c r="FK52" s="411"/>
      <c r="FL52" s="411"/>
      <c r="FM52" s="666"/>
      <c r="FO52" s="378" t="s">
        <v>99</v>
      </c>
      <c r="FP52" s="366"/>
      <c r="FQ52" s="366"/>
      <c r="FR52" s="366"/>
      <c r="FS52" s="366"/>
      <c r="FT52" s="366"/>
      <c r="FU52" s="366"/>
      <c r="FV52" s="366"/>
      <c r="FW52" s="366"/>
      <c r="FX52" s="366"/>
      <c r="FY52" s="379"/>
      <c r="HE52" s="179">
        <v>3</v>
      </c>
    </row>
    <row r="53" spans="1:213" ht="6.75" customHeight="1" x14ac:dyDescent="0.15">
      <c r="A53" s="569"/>
      <c r="B53" s="570"/>
      <c r="C53" s="711"/>
      <c r="D53" s="712"/>
      <c r="E53" s="713"/>
      <c r="F53" s="762"/>
      <c r="G53" s="598"/>
      <c r="H53" s="763"/>
      <c r="I53" s="671"/>
      <c r="J53" s="562"/>
      <c r="K53" s="562"/>
      <c r="L53" s="562"/>
      <c r="M53" s="562"/>
      <c r="N53" s="562"/>
      <c r="O53" s="562"/>
      <c r="P53" s="562"/>
      <c r="Q53" s="562"/>
      <c r="R53" s="562"/>
      <c r="S53" s="562"/>
      <c r="T53" s="562"/>
      <c r="U53" s="562"/>
      <c r="V53" s="562"/>
      <c r="W53" s="562"/>
      <c r="X53" s="562"/>
      <c r="Y53" s="562"/>
      <c r="Z53" s="562"/>
      <c r="AA53" s="562"/>
      <c r="AB53" s="562"/>
      <c r="AC53" s="562"/>
      <c r="AD53" s="562"/>
      <c r="AE53" s="562"/>
      <c r="AF53" s="562"/>
      <c r="AG53" s="562"/>
      <c r="AH53" s="562"/>
      <c r="AI53" s="562"/>
      <c r="AJ53" s="562"/>
      <c r="AK53" s="562"/>
      <c r="AL53" s="562"/>
      <c r="AM53" s="562"/>
      <c r="AN53" s="562"/>
      <c r="AO53" s="562"/>
      <c r="AP53" s="562"/>
      <c r="AQ53" s="563"/>
      <c r="AR53" s="538"/>
      <c r="AS53" s="411"/>
      <c r="AT53" s="411"/>
      <c r="AU53" s="411"/>
      <c r="AV53" s="411"/>
      <c r="AW53" s="411"/>
      <c r="AX53" s="411"/>
      <c r="AY53" s="411"/>
      <c r="AZ53" s="411"/>
      <c r="BA53" s="411"/>
      <c r="BB53" s="411"/>
      <c r="BC53" s="411"/>
      <c r="BD53" s="411"/>
      <c r="BE53" s="411"/>
      <c r="BF53" s="411"/>
      <c r="BG53" s="411"/>
      <c r="BH53" s="411"/>
      <c r="BI53" s="411"/>
      <c r="BJ53" s="411"/>
      <c r="BK53" s="411"/>
      <c r="BL53" s="411"/>
      <c r="BM53" s="411"/>
      <c r="BN53" s="411"/>
      <c r="BO53" s="411"/>
      <c r="BP53" s="411"/>
      <c r="BQ53" s="411"/>
      <c r="BR53" s="411"/>
      <c r="BS53" s="411"/>
      <c r="BT53" s="411"/>
      <c r="BU53" s="411"/>
      <c r="BV53" s="411"/>
      <c r="BW53" s="411"/>
      <c r="BX53" s="666"/>
      <c r="BZ53" s="383"/>
      <c r="CA53" s="384"/>
      <c r="CB53" s="384"/>
      <c r="CC53" s="384"/>
      <c r="CD53" s="384"/>
      <c r="CE53" s="384"/>
      <c r="CF53" s="384"/>
      <c r="CG53" s="384"/>
      <c r="CH53" s="384"/>
      <c r="CI53" s="384"/>
      <c r="CJ53" s="385"/>
      <c r="CN53" s="4"/>
      <c r="CP53" s="569"/>
      <c r="CQ53" s="570"/>
      <c r="CR53" s="711"/>
      <c r="CS53" s="712"/>
      <c r="CT53" s="713"/>
      <c r="CU53" s="762"/>
      <c r="CV53" s="598"/>
      <c r="CW53" s="598"/>
      <c r="CX53" s="561"/>
      <c r="CY53" s="562"/>
      <c r="CZ53" s="562"/>
      <c r="DA53" s="562"/>
      <c r="DB53" s="562"/>
      <c r="DC53" s="562"/>
      <c r="DD53" s="562"/>
      <c r="DE53" s="562"/>
      <c r="DF53" s="562"/>
      <c r="DG53" s="562"/>
      <c r="DH53" s="562"/>
      <c r="DI53" s="562"/>
      <c r="DJ53" s="562"/>
      <c r="DK53" s="562"/>
      <c r="DL53" s="562"/>
      <c r="DM53" s="562"/>
      <c r="DN53" s="562"/>
      <c r="DO53" s="562"/>
      <c r="DP53" s="562"/>
      <c r="DQ53" s="562"/>
      <c r="DR53" s="562"/>
      <c r="DS53" s="562"/>
      <c r="DT53" s="562"/>
      <c r="DU53" s="562"/>
      <c r="DV53" s="562"/>
      <c r="DW53" s="562"/>
      <c r="DX53" s="562"/>
      <c r="DY53" s="562"/>
      <c r="DZ53" s="562"/>
      <c r="EA53" s="562"/>
      <c r="EB53" s="562"/>
      <c r="EC53" s="562"/>
      <c r="ED53" s="562"/>
      <c r="EE53" s="562"/>
      <c r="EF53" s="563"/>
      <c r="EG53" s="538"/>
      <c r="EH53" s="411"/>
      <c r="EI53" s="411"/>
      <c r="EJ53" s="411"/>
      <c r="EK53" s="411"/>
      <c r="EL53" s="411"/>
      <c r="EM53" s="411"/>
      <c r="EN53" s="411"/>
      <c r="EO53" s="411"/>
      <c r="EP53" s="411"/>
      <c r="EQ53" s="411"/>
      <c r="ER53" s="411"/>
      <c r="ES53" s="411"/>
      <c r="ET53" s="411"/>
      <c r="EU53" s="411"/>
      <c r="EV53" s="411"/>
      <c r="EW53" s="411"/>
      <c r="EX53" s="411"/>
      <c r="EY53" s="411"/>
      <c r="EZ53" s="411"/>
      <c r="FA53" s="411"/>
      <c r="FB53" s="411"/>
      <c r="FC53" s="411"/>
      <c r="FD53" s="411"/>
      <c r="FE53" s="411"/>
      <c r="FF53" s="411"/>
      <c r="FG53" s="411"/>
      <c r="FH53" s="411"/>
      <c r="FI53" s="411"/>
      <c r="FJ53" s="411"/>
      <c r="FK53" s="411"/>
      <c r="FL53" s="411"/>
      <c r="FM53" s="666"/>
      <c r="FO53" s="383"/>
      <c r="FP53" s="384"/>
      <c r="FQ53" s="384"/>
      <c r="FR53" s="384"/>
      <c r="FS53" s="384"/>
      <c r="FT53" s="384"/>
      <c r="FU53" s="384"/>
      <c r="FV53" s="384"/>
      <c r="FW53" s="384"/>
      <c r="FX53" s="384"/>
      <c r="FY53" s="385"/>
      <c r="HE53" s="179" t="b">
        <v>0</v>
      </c>
    </row>
    <row r="54" spans="1:213" ht="6.75" customHeight="1" x14ac:dyDescent="0.15">
      <c r="A54" s="569"/>
      <c r="B54" s="570"/>
      <c r="C54" s="711"/>
      <c r="D54" s="712"/>
      <c r="E54" s="713"/>
      <c r="F54" s="762"/>
      <c r="G54" s="598"/>
      <c r="H54" s="763"/>
      <c r="I54" s="671"/>
      <c r="J54" s="562"/>
      <c r="K54" s="562"/>
      <c r="L54" s="562"/>
      <c r="M54" s="562"/>
      <c r="N54" s="562"/>
      <c r="O54" s="562"/>
      <c r="P54" s="562"/>
      <c r="Q54" s="562"/>
      <c r="R54" s="562"/>
      <c r="S54" s="562"/>
      <c r="T54" s="562"/>
      <c r="U54" s="562"/>
      <c r="V54" s="562"/>
      <c r="W54" s="562"/>
      <c r="X54" s="562"/>
      <c r="Y54" s="562"/>
      <c r="Z54" s="562"/>
      <c r="AA54" s="562"/>
      <c r="AB54" s="562"/>
      <c r="AC54" s="562"/>
      <c r="AD54" s="562"/>
      <c r="AE54" s="562"/>
      <c r="AF54" s="562"/>
      <c r="AG54" s="562"/>
      <c r="AH54" s="562"/>
      <c r="AI54" s="562"/>
      <c r="AJ54" s="562"/>
      <c r="AK54" s="562"/>
      <c r="AL54" s="562"/>
      <c r="AM54" s="562"/>
      <c r="AN54" s="562"/>
      <c r="AO54" s="562"/>
      <c r="AP54" s="562"/>
      <c r="AQ54" s="563"/>
      <c r="AR54" s="538"/>
      <c r="AS54" s="411"/>
      <c r="AT54" s="411"/>
      <c r="AU54" s="411"/>
      <c r="AV54" s="411"/>
      <c r="AW54" s="411"/>
      <c r="AX54" s="411"/>
      <c r="AY54" s="411"/>
      <c r="AZ54" s="411"/>
      <c r="BA54" s="411"/>
      <c r="BB54" s="411"/>
      <c r="BC54" s="411"/>
      <c r="BD54" s="411"/>
      <c r="BE54" s="411"/>
      <c r="BF54" s="411"/>
      <c r="BG54" s="411"/>
      <c r="BH54" s="411"/>
      <c r="BI54" s="411"/>
      <c r="BJ54" s="411"/>
      <c r="BK54" s="411"/>
      <c r="BL54" s="411"/>
      <c r="BM54" s="411"/>
      <c r="BN54" s="411"/>
      <c r="BO54" s="411"/>
      <c r="BP54" s="411"/>
      <c r="BQ54" s="411"/>
      <c r="BR54" s="411"/>
      <c r="BS54" s="411"/>
      <c r="BT54" s="411"/>
      <c r="BU54" s="411"/>
      <c r="BV54" s="411"/>
      <c r="BW54" s="411"/>
      <c r="BX54" s="666"/>
      <c r="BZ54" s="657" t="s">
        <v>100</v>
      </c>
      <c r="CA54" s="658"/>
      <c r="CB54" s="658"/>
      <c r="CC54" s="658"/>
      <c r="CD54" s="658"/>
      <c r="CE54" s="658"/>
      <c r="CF54" s="658"/>
      <c r="CG54" s="658"/>
      <c r="CH54" s="658"/>
      <c r="CI54" s="658"/>
      <c r="CJ54" s="659"/>
      <c r="CN54" s="4"/>
      <c r="CP54" s="569"/>
      <c r="CQ54" s="570"/>
      <c r="CR54" s="711"/>
      <c r="CS54" s="712"/>
      <c r="CT54" s="713"/>
      <c r="CU54" s="762"/>
      <c r="CV54" s="598"/>
      <c r="CW54" s="598"/>
      <c r="CX54" s="561"/>
      <c r="CY54" s="562"/>
      <c r="CZ54" s="562"/>
      <c r="DA54" s="562"/>
      <c r="DB54" s="562"/>
      <c r="DC54" s="562"/>
      <c r="DD54" s="562"/>
      <c r="DE54" s="562"/>
      <c r="DF54" s="562"/>
      <c r="DG54" s="562"/>
      <c r="DH54" s="562"/>
      <c r="DI54" s="562"/>
      <c r="DJ54" s="562"/>
      <c r="DK54" s="562"/>
      <c r="DL54" s="562"/>
      <c r="DM54" s="562"/>
      <c r="DN54" s="562"/>
      <c r="DO54" s="562"/>
      <c r="DP54" s="562"/>
      <c r="DQ54" s="562"/>
      <c r="DR54" s="562"/>
      <c r="DS54" s="562"/>
      <c r="DT54" s="562"/>
      <c r="DU54" s="562"/>
      <c r="DV54" s="562"/>
      <c r="DW54" s="562"/>
      <c r="DX54" s="562"/>
      <c r="DY54" s="562"/>
      <c r="DZ54" s="562"/>
      <c r="EA54" s="562"/>
      <c r="EB54" s="562"/>
      <c r="EC54" s="562"/>
      <c r="ED54" s="562"/>
      <c r="EE54" s="562"/>
      <c r="EF54" s="563"/>
      <c r="EG54" s="538"/>
      <c r="EH54" s="411"/>
      <c r="EI54" s="411"/>
      <c r="EJ54" s="411"/>
      <c r="EK54" s="411"/>
      <c r="EL54" s="411"/>
      <c r="EM54" s="411"/>
      <c r="EN54" s="411"/>
      <c r="EO54" s="411"/>
      <c r="EP54" s="411"/>
      <c r="EQ54" s="411"/>
      <c r="ER54" s="411"/>
      <c r="ES54" s="411"/>
      <c r="ET54" s="411"/>
      <c r="EU54" s="411"/>
      <c r="EV54" s="411"/>
      <c r="EW54" s="411"/>
      <c r="EX54" s="411"/>
      <c r="EY54" s="411"/>
      <c r="EZ54" s="411"/>
      <c r="FA54" s="411"/>
      <c r="FB54" s="411"/>
      <c r="FC54" s="411"/>
      <c r="FD54" s="411"/>
      <c r="FE54" s="411"/>
      <c r="FF54" s="411"/>
      <c r="FG54" s="411"/>
      <c r="FH54" s="411"/>
      <c r="FI54" s="411"/>
      <c r="FJ54" s="411"/>
      <c r="FK54" s="411"/>
      <c r="FL54" s="411"/>
      <c r="FM54" s="666"/>
      <c r="FO54" s="657" t="s">
        <v>100</v>
      </c>
      <c r="FP54" s="658"/>
      <c r="FQ54" s="658"/>
      <c r="FR54" s="658"/>
      <c r="FS54" s="658"/>
      <c r="FT54" s="658"/>
      <c r="FU54" s="658"/>
      <c r="FV54" s="658"/>
      <c r="FW54" s="658"/>
      <c r="FX54" s="658"/>
      <c r="FY54" s="659"/>
      <c r="HE54" s="179" t="b">
        <v>0</v>
      </c>
    </row>
    <row r="55" spans="1:213" ht="6.75" customHeight="1" x14ac:dyDescent="0.15">
      <c r="A55" s="569"/>
      <c r="B55" s="570"/>
      <c r="C55" s="711"/>
      <c r="D55" s="712"/>
      <c r="E55" s="713"/>
      <c r="F55" s="764"/>
      <c r="G55" s="765"/>
      <c r="H55" s="766"/>
      <c r="I55" s="672"/>
      <c r="J55" s="565"/>
      <c r="K55" s="565"/>
      <c r="L55" s="565"/>
      <c r="M55" s="565"/>
      <c r="N55" s="565"/>
      <c r="O55" s="565"/>
      <c r="P55" s="565"/>
      <c r="Q55" s="565"/>
      <c r="R55" s="565"/>
      <c r="S55" s="565"/>
      <c r="T55" s="565"/>
      <c r="U55" s="565"/>
      <c r="V55" s="565"/>
      <c r="W55" s="565"/>
      <c r="X55" s="565"/>
      <c r="Y55" s="565"/>
      <c r="Z55" s="565"/>
      <c r="AA55" s="565"/>
      <c r="AB55" s="565"/>
      <c r="AC55" s="565"/>
      <c r="AD55" s="565"/>
      <c r="AE55" s="565"/>
      <c r="AF55" s="565"/>
      <c r="AG55" s="565"/>
      <c r="AH55" s="565"/>
      <c r="AI55" s="565"/>
      <c r="AJ55" s="565"/>
      <c r="AK55" s="565"/>
      <c r="AL55" s="565"/>
      <c r="AM55" s="565"/>
      <c r="AN55" s="565"/>
      <c r="AO55" s="565"/>
      <c r="AP55" s="565"/>
      <c r="AQ55" s="566"/>
      <c r="AR55" s="667"/>
      <c r="AS55" s="516"/>
      <c r="AT55" s="516"/>
      <c r="AU55" s="516"/>
      <c r="AV55" s="516"/>
      <c r="AW55" s="516"/>
      <c r="AX55" s="516"/>
      <c r="AY55" s="516"/>
      <c r="AZ55" s="516"/>
      <c r="BA55" s="516"/>
      <c r="BB55" s="516"/>
      <c r="BC55" s="516"/>
      <c r="BD55" s="516"/>
      <c r="BE55" s="516"/>
      <c r="BF55" s="516"/>
      <c r="BG55" s="516"/>
      <c r="BH55" s="516"/>
      <c r="BI55" s="516"/>
      <c r="BJ55" s="516"/>
      <c r="BK55" s="516"/>
      <c r="BL55" s="516"/>
      <c r="BM55" s="516"/>
      <c r="BN55" s="516"/>
      <c r="BO55" s="516"/>
      <c r="BP55" s="516"/>
      <c r="BQ55" s="516"/>
      <c r="BR55" s="516"/>
      <c r="BS55" s="516"/>
      <c r="BT55" s="516"/>
      <c r="BU55" s="516"/>
      <c r="BV55" s="516"/>
      <c r="BW55" s="516"/>
      <c r="BX55" s="668"/>
      <c r="BZ55" s="660"/>
      <c r="CA55" s="661"/>
      <c r="CB55" s="661"/>
      <c r="CC55" s="661"/>
      <c r="CD55" s="661"/>
      <c r="CE55" s="661"/>
      <c r="CF55" s="661"/>
      <c r="CG55" s="661"/>
      <c r="CH55" s="661"/>
      <c r="CI55" s="661"/>
      <c r="CJ55" s="662"/>
      <c r="CN55" s="4"/>
      <c r="CP55" s="569"/>
      <c r="CQ55" s="570"/>
      <c r="CR55" s="711"/>
      <c r="CS55" s="712"/>
      <c r="CT55" s="713"/>
      <c r="CU55" s="764"/>
      <c r="CV55" s="765"/>
      <c r="CW55" s="765"/>
      <c r="CX55" s="564"/>
      <c r="CY55" s="565"/>
      <c r="CZ55" s="565"/>
      <c r="DA55" s="565"/>
      <c r="DB55" s="565"/>
      <c r="DC55" s="565"/>
      <c r="DD55" s="565"/>
      <c r="DE55" s="565"/>
      <c r="DF55" s="565"/>
      <c r="DG55" s="565"/>
      <c r="DH55" s="565"/>
      <c r="DI55" s="565"/>
      <c r="DJ55" s="565"/>
      <c r="DK55" s="565"/>
      <c r="DL55" s="565"/>
      <c r="DM55" s="565"/>
      <c r="DN55" s="565"/>
      <c r="DO55" s="565"/>
      <c r="DP55" s="565"/>
      <c r="DQ55" s="565"/>
      <c r="DR55" s="565"/>
      <c r="DS55" s="565"/>
      <c r="DT55" s="565"/>
      <c r="DU55" s="565"/>
      <c r="DV55" s="565"/>
      <c r="DW55" s="565"/>
      <c r="DX55" s="565"/>
      <c r="DY55" s="565"/>
      <c r="DZ55" s="565"/>
      <c r="EA55" s="565"/>
      <c r="EB55" s="565"/>
      <c r="EC55" s="565"/>
      <c r="ED55" s="565"/>
      <c r="EE55" s="565"/>
      <c r="EF55" s="566"/>
      <c r="EG55" s="667"/>
      <c r="EH55" s="516"/>
      <c r="EI55" s="516"/>
      <c r="EJ55" s="516"/>
      <c r="EK55" s="516"/>
      <c r="EL55" s="516"/>
      <c r="EM55" s="516"/>
      <c r="EN55" s="516"/>
      <c r="EO55" s="516"/>
      <c r="EP55" s="516"/>
      <c r="EQ55" s="516"/>
      <c r="ER55" s="516"/>
      <c r="ES55" s="516"/>
      <c r="ET55" s="516"/>
      <c r="EU55" s="516"/>
      <c r="EV55" s="516"/>
      <c r="EW55" s="516"/>
      <c r="EX55" s="516"/>
      <c r="EY55" s="516"/>
      <c r="EZ55" s="516"/>
      <c r="FA55" s="516"/>
      <c r="FB55" s="516"/>
      <c r="FC55" s="516"/>
      <c r="FD55" s="516"/>
      <c r="FE55" s="516"/>
      <c r="FF55" s="516"/>
      <c r="FG55" s="516"/>
      <c r="FH55" s="516"/>
      <c r="FI55" s="516"/>
      <c r="FJ55" s="516"/>
      <c r="FK55" s="516"/>
      <c r="FL55" s="516"/>
      <c r="FM55" s="668"/>
      <c r="FO55" s="660"/>
      <c r="FP55" s="661"/>
      <c r="FQ55" s="661"/>
      <c r="FR55" s="661"/>
      <c r="FS55" s="661"/>
      <c r="FT55" s="661"/>
      <c r="FU55" s="661"/>
      <c r="FV55" s="661"/>
      <c r="FW55" s="661"/>
      <c r="FX55" s="661"/>
      <c r="FY55" s="662"/>
    </row>
    <row r="56" spans="1:213" ht="6.75" customHeight="1" x14ac:dyDescent="0.15">
      <c r="A56" s="569"/>
      <c r="B56" s="570"/>
      <c r="C56" s="711"/>
      <c r="D56" s="712"/>
      <c r="E56" s="713"/>
      <c r="F56" s="778" t="s">
        <v>101</v>
      </c>
      <c r="G56" s="779"/>
      <c r="H56" s="780"/>
      <c r="I56" s="616"/>
      <c r="J56" s="617"/>
      <c r="K56" s="617"/>
      <c r="L56" s="617"/>
      <c r="M56" s="617"/>
      <c r="N56" s="617"/>
      <c r="O56" s="617"/>
      <c r="P56" s="617"/>
      <c r="Q56" s="617"/>
      <c r="R56" s="617"/>
      <c r="S56" s="617"/>
      <c r="T56" s="617"/>
      <c r="U56" s="617"/>
      <c r="V56" s="617"/>
      <c r="W56" s="617"/>
      <c r="X56" s="617"/>
      <c r="Y56" s="617"/>
      <c r="Z56" s="617"/>
      <c r="AA56" s="617"/>
      <c r="AB56" s="617"/>
      <c r="AC56" s="617"/>
      <c r="AD56" s="617"/>
      <c r="AE56" s="617"/>
      <c r="AF56" s="617"/>
      <c r="AG56" s="617"/>
      <c r="AH56" s="617"/>
      <c r="AI56" s="618"/>
      <c r="AJ56" s="717" t="s">
        <v>102</v>
      </c>
      <c r="AK56" s="718"/>
      <c r="AL56" s="718"/>
      <c r="AM56" s="718"/>
      <c r="AN56" s="718"/>
      <c r="AO56" s="719"/>
      <c r="AP56" s="732" t="str">
        <f>MID(IF(入力シート!$E$17&gt;0,入力シート!$E$17,""),1,1)</f>
        <v/>
      </c>
      <c r="AQ56" s="726"/>
      <c r="AR56" s="726"/>
      <c r="AS56" s="726" t="str">
        <f>MID(IF(入力シート!$E$17&gt;0,入力シート!$E$17,""),2,1)</f>
        <v/>
      </c>
      <c r="AT56" s="726"/>
      <c r="AU56" s="726"/>
      <c r="AV56" s="726" t="str">
        <f>MID(IF(入力シート!$E$17&gt;0,入力シート!$E$17,""),3,1)</f>
        <v/>
      </c>
      <c r="AW56" s="726"/>
      <c r="AX56" s="726"/>
      <c r="AY56" s="726" t="str">
        <f>MID(IF(入力シート!$E$17&gt;0,入力シート!$E$17,""),4,1)</f>
        <v/>
      </c>
      <c r="AZ56" s="726"/>
      <c r="BA56" s="726"/>
      <c r="BB56" s="726" t="str">
        <f>MID(IF(入力シート!$E$17&gt;0,入力シート!$E$17,""),5,1)</f>
        <v/>
      </c>
      <c r="BC56" s="726"/>
      <c r="BD56" s="726"/>
      <c r="BE56" s="726" t="str">
        <f>MID(IF(入力シート!$E$17&gt;0,入力シート!$E$17,""),6,1)</f>
        <v/>
      </c>
      <c r="BF56" s="726"/>
      <c r="BG56" s="726"/>
      <c r="BH56" s="726" t="str">
        <f>MID(IF(入力シート!$E$17&gt;0,入力シート!$E$17,""),7,1)</f>
        <v/>
      </c>
      <c r="BI56" s="726"/>
      <c r="BJ56" s="736"/>
      <c r="BK56" s="135"/>
      <c r="BL56" s="133"/>
      <c r="BM56" s="133"/>
      <c r="BN56" s="134"/>
      <c r="BO56" s="134"/>
      <c r="BP56" s="134"/>
      <c r="BQ56" s="134"/>
      <c r="BR56" s="134"/>
      <c r="BS56" s="134"/>
      <c r="BT56" s="134"/>
      <c r="BU56" s="134"/>
      <c r="BV56" s="134"/>
      <c r="BW56" s="134"/>
      <c r="BX56" s="136"/>
      <c r="CN56" s="4"/>
      <c r="CP56" s="569"/>
      <c r="CQ56" s="570"/>
      <c r="CR56" s="711"/>
      <c r="CS56" s="712"/>
      <c r="CT56" s="713"/>
      <c r="CU56" s="778" t="s">
        <v>101</v>
      </c>
      <c r="CV56" s="779"/>
      <c r="CW56" s="779"/>
      <c r="CX56" s="729"/>
      <c r="CY56" s="617"/>
      <c r="CZ56" s="617"/>
      <c r="DA56" s="617"/>
      <c r="DB56" s="617"/>
      <c r="DC56" s="617"/>
      <c r="DD56" s="617"/>
      <c r="DE56" s="617"/>
      <c r="DF56" s="617"/>
      <c r="DG56" s="617"/>
      <c r="DH56" s="617"/>
      <c r="DI56" s="617"/>
      <c r="DJ56" s="617"/>
      <c r="DK56" s="617"/>
      <c r="DL56" s="617"/>
      <c r="DM56" s="617"/>
      <c r="DN56" s="617"/>
      <c r="DO56" s="617"/>
      <c r="DP56" s="617"/>
      <c r="DQ56" s="617"/>
      <c r="DR56" s="617"/>
      <c r="DS56" s="617"/>
      <c r="DT56" s="617"/>
      <c r="DU56" s="617"/>
      <c r="DV56" s="617"/>
      <c r="DW56" s="617"/>
      <c r="DX56" s="618"/>
      <c r="DY56" s="717" t="s">
        <v>102</v>
      </c>
      <c r="DZ56" s="718"/>
      <c r="EA56" s="718"/>
      <c r="EB56" s="718"/>
      <c r="EC56" s="718"/>
      <c r="ED56" s="719"/>
      <c r="EE56" s="732" t="str">
        <f>MID(IF(入力シート!$E$17&gt;0,入力シート!$E$17,""),1,1)</f>
        <v/>
      </c>
      <c r="EF56" s="726"/>
      <c r="EG56" s="726"/>
      <c r="EH56" s="726" t="str">
        <f>MID(IF(入力シート!$E$17&gt;0,入力シート!$E$17,""),2,1)</f>
        <v/>
      </c>
      <c r="EI56" s="726"/>
      <c r="EJ56" s="726"/>
      <c r="EK56" s="726" t="str">
        <f>MID(IF(入力シート!$E$17&gt;0,入力シート!$E$17,""),3,1)</f>
        <v/>
      </c>
      <c r="EL56" s="726"/>
      <c r="EM56" s="726"/>
      <c r="EN56" s="726" t="str">
        <f>MID(IF(入力シート!$E$17&gt;0,入力シート!$E$17,""),4,1)</f>
        <v/>
      </c>
      <c r="EO56" s="726"/>
      <c r="EP56" s="726"/>
      <c r="EQ56" s="726" t="str">
        <f>MID(IF(入力シート!$E$17&gt;0,入力シート!$E$17,""),5,1)</f>
        <v/>
      </c>
      <c r="ER56" s="726"/>
      <c r="ES56" s="726"/>
      <c r="ET56" s="726" t="str">
        <f>MID(IF(入力シート!$E$17&gt;0,入力シート!$E$17,""),6,1)</f>
        <v/>
      </c>
      <c r="EU56" s="726"/>
      <c r="EV56" s="726"/>
      <c r="EW56" s="726" t="str">
        <f>MID(IF(入力シート!$E$17&gt;0,入力シート!$E$17,""),7,1)</f>
        <v/>
      </c>
      <c r="EX56" s="726"/>
      <c r="EY56" s="736"/>
      <c r="EZ56" s="135"/>
      <c r="FA56" s="133"/>
      <c r="FB56" s="133"/>
      <c r="FC56" s="134"/>
      <c r="FD56" s="134"/>
      <c r="FE56" s="134"/>
      <c r="FF56" s="134"/>
      <c r="FG56" s="134"/>
      <c r="FH56" s="134"/>
      <c r="FI56" s="134"/>
      <c r="FJ56" s="134"/>
      <c r="FK56" s="134"/>
      <c r="FL56" s="134"/>
      <c r="FM56" s="136"/>
      <c r="HE56" s="179">
        <v>2</v>
      </c>
    </row>
    <row r="57" spans="1:213" ht="6.75" customHeight="1" x14ac:dyDescent="0.15">
      <c r="A57" s="569"/>
      <c r="B57" s="570"/>
      <c r="C57" s="711"/>
      <c r="D57" s="712"/>
      <c r="E57" s="713"/>
      <c r="F57" s="781"/>
      <c r="G57" s="782"/>
      <c r="H57" s="783"/>
      <c r="I57" s="619"/>
      <c r="J57" s="620"/>
      <c r="K57" s="620"/>
      <c r="L57" s="620"/>
      <c r="M57" s="620"/>
      <c r="N57" s="620"/>
      <c r="O57" s="620"/>
      <c r="P57" s="620"/>
      <c r="Q57" s="620"/>
      <c r="R57" s="620"/>
      <c r="S57" s="620"/>
      <c r="T57" s="620"/>
      <c r="U57" s="620"/>
      <c r="V57" s="620"/>
      <c r="W57" s="620"/>
      <c r="X57" s="620"/>
      <c r="Y57" s="620"/>
      <c r="Z57" s="620"/>
      <c r="AA57" s="620"/>
      <c r="AB57" s="620"/>
      <c r="AC57" s="620"/>
      <c r="AD57" s="620"/>
      <c r="AE57" s="620"/>
      <c r="AF57" s="620"/>
      <c r="AG57" s="620"/>
      <c r="AH57" s="620"/>
      <c r="AI57" s="621"/>
      <c r="AJ57" s="720"/>
      <c r="AK57" s="721"/>
      <c r="AL57" s="721"/>
      <c r="AM57" s="721"/>
      <c r="AN57" s="721"/>
      <c r="AO57" s="722"/>
      <c r="AP57" s="733"/>
      <c r="AQ57" s="727"/>
      <c r="AR57" s="727"/>
      <c r="AS57" s="727"/>
      <c r="AT57" s="727"/>
      <c r="AU57" s="727"/>
      <c r="AV57" s="727"/>
      <c r="AW57" s="727"/>
      <c r="AX57" s="727"/>
      <c r="AY57" s="727"/>
      <c r="AZ57" s="727"/>
      <c r="BA57" s="727"/>
      <c r="BB57" s="727"/>
      <c r="BC57" s="727"/>
      <c r="BD57" s="727"/>
      <c r="BE57" s="727"/>
      <c r="BF57" s="727"/>
      <c r="BG57" s="727"/>
      <c r="BH57" s="727"/>
      <c r="BI57" s="727"/>
      <c r="BJ57" s="737"/>
      <c r="BK57" s="135"/>
      <c r="BL57" s="133"/>
      <c r="BM57" s="133"/>
      <c r="BN57" s="134"/>
      <c r="BO57" s="134"/>
      <c r="BP57" s="134"/>
      <c r="BQ57" s="134"/>
      <c r="BR57" s="134"/>
      <c r="BS57" s="134"/>
      <c r="BT57" s="134"/>
      <c r="BU57" s="134"/>
      <c r="BV57" s="134"/>
      <c r="BW57" s="134"/>
      <c r="BX57" s="136"/>
      <c r="CN57" s="4"/>
      <c r="CP57" s="569"/>
      <c r="CQ57" s="570"/>
      <c r="CR57" s="711"/>
      <c r="CS57" s="712"/>
      <c r="CT57" s="713"/>
      <c r="CU57" s="781"/>
      <c r="CV57" s="782"/>
      <c r="CW57" s="782"/>
      <c r="CX57" s="730"/>
      <c r="CY57" s="620"/>
      <c r="CZ57" s="620"/>
      <c r="DA57" s="620"/>
      <c r="DB57" s="620"/>
      <c r="DC57" s="620"/>
      <c r="DD57" s="620"/>
      <c r="DE57" s="620"/>
      <c r="DF57" s="620"/>
      <c r="DG57" s="620"/>
      <c r="DH57" s="620"/>
      <c r="DI57" s="620"/>
      <c r="DJ57" s="620"/>
      <c r="DK57" s="620"/>
      <c r="DL57" s="620"/>
      <c r="DM57" s="620"/>
      <c r="DN57" s="620"/>
      <c r="DO57" s="620"/>
      <c r="DP57" s="620"/>
      <c r="DQ57" s="620"/>
      <c r="DR57" s="620"/>
      <c r="DS57" s="620"/>
      <c r="DT57" s="620"/>
      <c r="DU57" s="620"/>
      <c r="DV57" s="620"/>
      <c r="DW57" s="620"/>
      <c r="DX57" s="621"/>
      <c r="DY57" s="720"/>
      <c r="DZ57" s="721"/>
      <c r="EA57" s="721"/>
      <c r="EB57" s="721"/>
      <c r="EC57" s="721"/>
      <c r="ED57" s="722"/>
      <c r="EE57" s="733"/>
      <c r="EF57" s="727"/>
      <c r="EG57" s="727"/>
      <c r="EH57" s="727"/>
      <c r="EI57" s="727"/>
      <c r="EJ57" s="727"/>
      <c r="EK57" s="727"/>
      <c r="EL57" s="727"/>
      <c r="EM57" s="727"/>
      <c r="EN57" s="727"/>
      <c r="EO57" s="727"/>
      <c r="EP57" s="727"/>
      <c r="EQ57" s="727"/>
      <c r="ER57" s="727"/>
      <c r="ES57" s="727"/>
      <c r="ET57" s="727"/>
      <c r="EU57" s="727"/>
      <c r="EV57" s="727"/>
      <c r="EW57" s="727"/>
      <c r="EX57" s="727"/>
      <c r="EY57" s="737"/>
      <c r="EZ57" s="135"/>
      <c r="FA57" s="133"/>
      <c r="FB57" s="133"/>
      <c r="FC57" s="134"/>
      <c r="FD57" s="134"/>
      <c r="FE57" s="134"/>
      <c r="FF57" s="134"/>
      <c r="FG57" s="134"/>
      <c r="FH57" s="134"/>
      <c r="FI57" s="134"/>
      <c r="FJ57" s="134"/>
      <c r="FK57" s="134"/>
      <c r="FL57" s="134"/>
      <c r="FM57" s="136"/>
      <c r="HE57" s="179">
        <v>0</v>
      </c>
    </row>
    <row r="58" spans="1:213" ht="6.75" customHeight="1" x14ac:dyDescent="0.15">
      <c r="A58" s="569"/>
      <c r="B58" s="570"/>
      <c r="C58" s="711"/>
      <c r="D58" s="712"/>
      <c r="E58" s="713"/>
      <c r="F58" s="781"/>
      <c r="G58" s="782"/>
      <c r="H58" s="783"/>
      <c r="I58" s="619"/>
      <c r="J58" s="620"/>
      <c r="K58" s="620"/>
      <c r="L58" s="620"/>
      <c r="M58" s="620"/>
      <c r="N58" s="620"/>
      <c r="O58" s="620"/>
      <c r="P58" s="620"/>
      <c r="Q58" s="620"/>
      <c r="R58" s="620"/>
      <c r="S58" s="620"/>
      <c r="T58" s="620"/>
      <c r="U58" s="620"/>
      <c r="V58" s="620"/>
      <c r="W58" s="620"/>
      <c r="X58" s="620"/>
      <c r="Y58" s="620"/>
      <c r="Z58" s="620"/>
      <c r="AA58" s="620"/>
      <c r="AB58" s="620"/>
      <c r="AC58" s="620"/>
      <c r="AD58" s="620"/>
      <c r="AE58" s="620"/>
      <c r="AF58" s="620"/>
      <c r="AG58" s="620"/>
      <c r="AH58" s="620"/>
      <c r="AI58" s="621"/>
      <c r="AJ58" s="720"/>
      <c r="AK58" s="721"/>
      <c r="AL58" s="721"/>
      <c r="AM58" s="721"/>
      <c r="AN58" s="721"/>
      <c r="AO58" s="722"/>
      <c r="AP58" s="733"/>
      <c r="AQ58" s="727"/>
      <c r="AR58" s="727"/>
      <c r="AS58" s="727"/>
      <c r="AT58" s="727"/>
      <c r="AU58" s="727"/>
      <c r="AV58" s="727"/>
      <c r="AW58" s="727"/>
      <c r="AX58" s="727"/>
      <c r="AY58" s="727"/>
      <c r="AZ58" s="727"/>
      <c r="BA58" s="727"/>
      <c r="BB58" s="727"/>
      <c r="BC58" s="727"/>
      <c r="BD58" s="727"/>
      <c r="BE58" s="727"/>
      <c r="BF58" s="727"/>
      <c r="BG58" s="727"/>
      <c r="BH58" s="727"/>
      <c r="BI58" s="727"/>
      <c r="BJ58" s="737"/>
      <c r="BK58" s="135"/>
      <c r="BL58" s="133"/>
      <c r="BM58" s="133"/>
      <c r="BN58" s="134"/>
      <c r="BO58" s="134"/>
      <c r="BP58" s="134"/>
      <c r="BQ58" s="134"/>
      <c r="BR58" s="134"/>
      <c r="BS58" s="134"/>
      <c r="BT58" s="134"/>
      <c r="BU58" s="134"/>
      <c r="BV58" s="134"/>
      <c r="BW58" s="134"/>
      <c r="BX58" s="136"/>
      <c r="CN58" s="4"/>
      <c r="CP58" s="569"/>
      <c r="CQ58" s="570"/>
      <c r="CR58" s="711"/>
      <c r="CS58" s="712"/>
      <c r="CT58" s="713"/>
      <c r="CU58" s="781"/>
      <c r="CV58" s="782"/>
      <c r="CW58" s="782"/>
      <c r="CX58" s="730"/>
      <c r="CY58" s="620"/>
      <c r="CZ58" s="620"/>
      <c r="DA58" s="620"/>
      <c r="DB58" s="620"/>
      <c r="DC58" s="620"/>
      <c r="DD58" s="620"/>
      <c r="DE58" s="620"/>
      <c r="DF58" s="620"/>
      <c r="DG58" s="620"/>
      <c r="DH58" s="620"/>
      <c r="DI58" s="620"/>
      <c r="DJ58" s="620"/>
      <c r="DK58" s="620"/>
      <c r="DL58" s="620"/>
      <c r="DM58" s="620"/>
      <c r="DN58" s="620"/>
      <c r="DO58" s="620"/>
      <c r="DP58" s="620"/>
      <c r="DQ58" s="620"/>
      <c r="DR58" s="620"/>
      <c r="DS58" s="620"/>
      <c r="DT58" s="620"/>
      <c r="DU58" s="620"/>
      <c r="DV58" s="620"/>
      <c r="DW58" s="620"/>
      <c r="DX58" s="621"/>
      <c r="DY58" s="720"/>
      <c r="DZ58" s="721"/>
      <c r="EA58" s="721"/>
      <c r="EB58" s="721"/>
      <c r="EC58" s="721"/>
      <c r="ED58" s="722"/>
      <c r="EE58" s="733"/>
      <c r="EF58" s="727"/>
      <c r="EG58" s="727"/>
      <c r="EH58" s="727"/>
      <c r="EI58" s="727"/>
      <c r="EJ58" s="727"/>
      <c r="EK58" s="727"/>
      <c r="EL58" s="727"/>
      <c r="EM58" s="727"/>
      <c r="EN58" s="727"/>
      <c r="EO58" s="727"/>
      <c r="EP58" s="727"/>
      <c r="EQ58" s="727"/>
      <c r="ER58" s="727"/>
      <c r="ES58" s="727"/>
      <c r="ET58" s="727"/>
      <c r="EU58" s="727"/>
      <c r="EV58" s="727"/>
      <c r="EW58" s="727"/>
      <c r="EX58" s="727"/>
      <c r="EY58" s="737"/>
      <c r="EZ58" s="135"/>
      <c r="FA58" s="133"/>
      <c r="FB58" s="133"/>
      <c r="FC58" s="134"/>
      <c r="FD58" s="134"/>
      <c r="FE58" s="134"/>
      <c r="FF58" s="134"/>
      <c r="FG58" s="134"/>
      <c r="FH58" s="134"/>
      <c r="FI58" s="134"/>
      <c r="FJ58" s="134"/>
      <c r="FK58" s="134"/>
      <c r="FL58" s="134"/>
      <c r="FM58" s="136"/>
    </row>
    <row r="59" spans="1:213" ht="6.75" customHeight="1" thickBot="1" x14ac:dyDescent="0.2">
      <c r="A59" s="569"/>
      <c r="B59" s="570"/>
      <c r="C59" s="714"/>
      <c r="D59" s="715"/>
      <c r="E59" s="716"/>
      <c r="F59" s="784"/>
      <c r="G59" s="785"/>
      <c r="H59" s="786"/>
      <c r="I59" s="622"/>
      <c r="J59" s="623"/>
      <c r="K59" s="623"/>
      <c r="L59" s="623"/>
      <c r="M59" s="623"/>
      <c r="N59" s="623"/>
      <c r="O59" s="623"/>
      <c r="P59" s="623"/>
      <c r="Q59" s="623"/>
      <c r="R59" s="623"/>
      <c r="S59" s="623"/>
      <c r="T59" s="623"/>
      <c r="U59" s="623"/>
      <c r="V59" s="623"/>
      <c r="W59" s="623"/>
      <c r="X59" s="623"/>
      <c r="Y59" s="623"/>
      <c r="Z59" s="623"/>
      <c r="AA59" s="623"/>
      <c r="AB59" s="623"/>
      <c r="AC59" s="623"/>
      <c r="AD59" s="623"/>
      <c r="AE59" s="623"/>
      <c r="AF59" s="623"/>
      <c r="AG59" s="623"/>
      <c r="AH59" s="623"/>
      <c r="AI59" s="624"/>
      <c r="AJ59" s="723"/>
      <c r="AK59" s="724"/>
      <c r="AL59" s="724"/>
      <c r="AM59" s="724"/>
      <c r="AN59" s="724"/>
      <c r="AO59" s="725"/>
      <c r="AP59" s="734"/>
      <c r="AQ59" s="728"/>
      <c r="AR59" s="728"/>
      <c r="AS59" s="728"/>
      <c r="AT59" s="728"/>
      <c r="AU59" s="728"/>
      <c r="AV59" s="728"/>
      <c r="AW59" s="728"/>
      <c r="AX59" s="728"/>
      <c r="AY59" s="728"/>
      <c r="AZ59" s="728"/>
      <c r="BA59" s="728"/>
      <c r="BB59" s="728"/>
      <c r="BC59" s="728"/>
      <c r="BD59" s="728"/>
      <c r="BE59" s="728"/>
      <c r="BF59" s="728"/>
      <c r="BG59" s="728"/>
      <c r="BH59" s="728"/>
      <c r="BI59" s="728"/>
      <c r="BJ59" s="738"/>
      <c r="BK59" s="137"/>
      <c r="BL59" s="138"/>
      <c r="BM59" s="138"/>
      <c r="BN59" s="139"/>
      <c r="BO59" s="139"/>
      <c r="BP59" s="139"/>
      <c r="BQ59" s="139"/>
      <c r="BR59" s="139"/>
      <c r="BS59" s="139"/>
      <c r="BT59" s="139"/>
      <c r="BU59" s="139"/>
      <c r="BV59" s="139"/>
      <c r="BW59" s="139"/>
      <c r="BX59" s="140"/>
      <c r="CN59" s="4"/>
      <c r="CP59" s="569"/>
      <c r="CQ59" s="570"/>
      <c r="CR59" s="714"/>
      <c r="CS59" s="715"/>
      <c r="CT59" s="716"/>
      <c r="CU59" s="784"/>
      <c r="CV59" s="785"/>
      <c r="CW59" s="785"/>
      <c r="CX59" s="731"/>
      <c r="CY59" s="623"/>
      <c r="CZ59" s="623"/>
      <c r="DA59" s="623"/>
      <c r="DB59" s="623"/>
      <c r="DC59" s="623"/>
      <c r="DD59" s="623"/>
      <c r="DE59" s="623"/>
      <c r="DF59" s="623"/>
      <c r="DG59" s="623"/>
      <c r="DH59" s="623"/>
      <c r="DI59" s="623"/>
      <c r="DJ59" s="623"/>
      <c r="DK59" s="623"/>
      <c r="DL59" s="623"/>
      <c r="DM59" s="623"/>
      <c r="DN59" s="623"/>
      <c r="DO59" s="623"/>
      <c r="DP59" s="623"/>
      <c r="DQ59" s="623"/>
      <c r="DR59" s="623"/>
      <c r="DS59" s="623"/>
      <c r="DT59" s="623"/>
      <c r="DU59" s="623"/>
      <c r="DV59" s="623"/>
      <c r="DW59" s="623"/>
      <c r="DX59" s="624"/>
      <c r="DY59" s="723"/>
      <c r="DZ59" s="724"/>
      <c r="EA59" s="724"/>
      <c r="EB59" s="724"/>
      <c r="EC59" s="724"/>
      <c r="ED59" s="725"/>
      <c r="EE59" s="734"/>
      <c r="EF59" s="728"/>
      <c r="EG59" s="728"/>
      <c r="EH59" s="728"/>
      <c r="EI59" s="728"/>
      <c r="EJ59" s="728"/>
      <c r="EK59" s="728"/>
      <c r="EL59" s="728"/>
      <c r="EM59" s="728"/>
      <c r="EN59" s="728"/>
      <c r="EO59" s="728"/>
      <c r="EP59" s="728"/>
      <c r="EQ59" s="728"/>
      <c r="ER59" s="728"/>
      <c r="ES59" s="728"/>
      <c r="ET59" s="728"/>
      <c r="EU59" s="728"/>
      <c r="EV59" s="728"/>
      <c r="EW59" s="728"/>
      <c r="EX59" s="728"/>
      <c r="EY59" s="738"/>
      <c r="EZ59" s="137"/>
      <c r="FA59" s="138"/>
      <c r="FB59" s="138"/>
      <c r="FC59" s="139"/>
      <c r="FD59" s="139"/>
      <c r="FE59" s="139"/>
      <c r="FF59" s="139"/>
      <c r="FG59" s="139"/>
      <c r="FH59" s="139"/>
      <c r="FI59" s="139"/>
      <c r="FJ59" s="139"/>
      <c r="FK59" s="139"/>
      <c r="FL59" s="139"/>
      <c r="FM59" s="140"/>
    </row>
    <row r="60" spans="1:213" ht="6.75" customHeight="1" thickTop="1" x14ac:dyDescent="0.15">
      <c r="A60" s="569"/>
      <c r="B60" s="570"/>
      <c r="C60" s="702"/>
      <c r="D60" s="703"/>
      <c r="E60" s="703"/>
      <c r="F60" s="703"/>
      <c r="G60" s="703"/>
      <c r="H60" s="703"/>
      <c r="I60" s="703"/>
      <c r="J60" s="703"/>
      <c r="K60" s="703"/>
      <c r="L60" s="703"/>
      <c r="M60" s="703"/>
      <c r="N60" s="703"/>
      <c r="O60" s="703"/>
      <c r="P60" s="703"/>
      <c r="Q60" s="703"/>
      <c r="R60" s="703"/>
      <c r="S60" s="703"/>
      <c r="T60" s="703"/>
      <c r="U60" s="703"/>
      <c r="V60" s="703"/>
      <c r="W60" s="703"/>
      <c r="X60" s="703"/>
      <c r="Y60" s="703"/>
      <c r="Z60" s="703"/>
      <c r="AA60" s="703"/>
      <c r="AB60" s="703"/>
      <c r="AC60" s="703"/>
      <c r="AD60" s="703"/>
      <c r="AE60" s="703"/>
      <c r="AF60" s="703"/>
      <c r="AG60" s="703"/>
      <c r="AH60" s="703"/>
      <c r="AI60" s="703"/>
      <c r="AJ60" s="703"/>
      <c r="AK60" s="703"/>
      <c r="AL60" s="703"/>
      <c r="AM60" s="703"/>
      <c r="AN60" s="703"/>
      <c r="AO60" s="703"/>
      <c r="AP60" s="703"/>
      <c r="AQ60" s="703"/>
      <c r="AR60" s="703"/>
      <c r="AS60" s="703"/>
      <c r="AT60" s="703"/>
      <c r="AU60" s="703"/>
      <c r="AV60" s="703"/>
      <c r="AW60" s="703"/>
      <c r="AX60" s="703"/>
      <c r="AY60" s="703"/>
      <c r="AZ60" s="703"/>
      <c r="BA60" s="703"/>
      <c r="BB60" s="703"/>
      <c r="BC60" s="703"/>
      <c r="BD60" s="703"/>
      <c r="BE60" s="703"/>
      <c r="BF60" s="703"/>
      <c r="BG60" s="703"/>
      <c r="BH60" s="703"/>
      <c r="BI60" s="703"/>
      <c r="BJ60" s="703"/>
      <c r="BK60" s="703"/>
      <c r="BL60" s="703"/>
      <c r="BM60" s="703"/>
      <c r="BN60" s="703"/>
      <c r="BO60" s="703"/>
      <c r="BP60" s="703"/>
      <c r="BQ60" s="703"/>
      <c r="BR60" s="703"/>
      <c r="BS60" s="703"/>
      <c r="BT60" s="703"/>
      <c r="BU60" s="703"/>
      <c r="BV60" s="703"/>
      <c r="BW60" s="703"/>
      <c r="BX60" s="704"/>
      <c r="BZ60" s="629" t="s">
        <v>103</v>
      </c>
      <c r="CA60" s="630"/>
      <c r="CB60" s="630"/>
      <c r="CC60" s="630"/>
      <c r="CD60" s="630"/>
      <c r="CE60" s="630"/>
      <c r="CF60" s="630"/>
      <c r="CG60" s="630"/>
      <c r="CH60" s="630"/>
      <c r="CI60" s="630"/>
      <c r="CJ60" s="630"/>
      <c r="CK60" s="630"/>
      <c r="CL60" s="630"/>
      <c r="CM60" s="630"/>
      <c r="CN60" s="631"/>
      <c r="CP60" s="569"/>
      <c r="CQ60" s="570"/>
      <c r="CR60" s="702"/>
      <c r="CS60" s="703"/>
      <c r="CT60" s="703"/>
      <c r="CU60" s="703"/>
      <c r="CV60" s="703"/>
      <c r="CW60" s="703"/>
      <c r="CX60" s="703"/>
      <c r="CY60" s="703"/>
      <c r="CZ60" s="703"/>
      <c r="DA60" s="703"/>
      <c r="DB60" s="703"/>
      <c r="DC60" s="703"/>
      <c r="DD60" s="703"/>
      <c r="DE60" s="703"/>
      <c r="DF60" s="703"/>
      <c r="DG60" s="703"/>
      <c r="DH60" s="703"/>
      <c r="DI60" s="703"/>
      <c r="DJ60" s="703"/>
      <c r="DK60" s="703"/>
      <c r="DL60" s="703"/>
      <c r="DM60" s="703"/>
      <c r="DN60" s="703"/>
      <c r="DO60" s="703"/>
      <c r="DP60" s="703"/>
      <c r="DQ60" s="703"/>
      <c r="DR60" s="703"/>
      <c r="DS60" s="703"/>
      <c r="DT60" s="703"/>
      <c r="DU60" s="703"/>
      <c r="DV60" s="703"/>
      <c r="DW60" s="703"/>
      <c r="DX60" s="703"/>
      <c r="DY60" s="703"/>
      <c r="DZ60" s="703"/>
      <c r="EA60" s="703"/>
      <c r="EB60" s="703"/>
      <c r="EC60" s="703"/>
      <c r="ED60" s="703"/>
      <c r="EE60" s="703"/>
      <c r="EF60" s="703"/>
      <c r="EG60" s="703"/>
      <c r="EH60" s="703"/>
      <c r="EI60" s="703"/>
      <c r="EJ60" s="703"/>
      <c r="EK60" s="703"/>
      <c r="EL60" s="703"/>
      <c r="EM60" s="703"/>
      <c r="EN60" s="703"/>
      <c r="EO60" s="703"/>
      <c r="EP60" s="703"/>
      <c r="EQ60" s="703"/>
      <c r="ER60" s="703"/>
      <c r="ES60" s="703"/>
      <c r="ET60" s="703"/>
      <c r="EU60" s="703"/>
      <c r="EV60" s="703"/>
      <c r="EW60" s="703"/>
      <c r="EX60" s="703"/>
      <c r="EY60" s="703"/>
      <c r="EZ60" s="703"/>
      <c r="FA60" s="703"/>
      <c r="FB60" s="703"/>
      <c r="FC60" s="703"/>
      <c r="FD60" s="703"/>
      <c r="FE60" s="703"/>
      <c r="FF60" s="703"/>
      <c r="FG60" s="703"/>
      <c r="FH60" s="703"/>
      <c r="FI60" s="703"/>
      <c r="FJ60" s="703"/>
      <c r="FK60" s="703"/>
      <c r="FL60" s="703"/>
      <c r="FM60" s="704"/>
      <c r="FO60" s="629" t="s">
        <v>104</v>
      </c>
      <c r="FP60" s="630"/>
      <c r="FQ60" s="630"/>
      <c r="FR60" s="630"/>
      <c r="FS60" s="630"/>
      <c r="FT60" s="630"/>
      <c r="FU60" s="630"/>
      <c r="FV60" s="630"/>
      <c r="FW60" s="630"/>
      <c r="FX60" s="630"/>
      <c r="FY60" s="630"/>
      <c r="FZ60" s="630"/>
      <c r="GA60" s="630"/>
      <c r="GB60" s="630"/>
      <c r="GC60" s="631"/>
      <c r="HE60" s="179">
        <v>1</v>
      </c>
    </row>
    <row r="61" spans="1:213" ht="6.75" customHeight="1" x14ac:dyDescent="0.15">
      <c r="A61" s="569"/>
      <c r="B61" s="570"/>
      <c r="C61" s="705"/>
      <c r="D61" s="706"/>
      <c r="E61" s="706"/>
      <c r="F61" s="706"/>
      <c r="G61" s="706"/>
      <c r="H61" s="706"/>
      <c r="I61" s="706"/>
      <c r="J61" s="706"/>
      <c r="K61" s="706"/>
      <c r="L61" s="706"/>
      <c r="M61" s="706"/>
      <c r="N61" s="706"/>
      <c r="O61" s="706"/>
      <c r="P61" s="706"/>
      <c r="Q61" s="706"/>
      <c r="R61" s="706"/>
      <c r="S61" s="706"/>
      <c r="T61" s="706"/>
      <c r="U61" s="706"/>
      <c r="V61" s="706"/>
      <c r="W61" s="706"/>
      <c r="X61" s="706"/>
      <c r="Y61" s="706"/>
      <c r="Z61" s="706"/>
      <c r="AA61" s="706"/>
      <c r="AB61" s="706"/>
      <c r="AC61" s="706"/>
      <c r="AD61" s="706"/>
      <c r="AE61" s="706"/>
      <c r="AF61" s="706"/>
      <c r="AG61" s="706"/>
      <c r="AH61" s="706"/>
      <c r="AI61" s="706"/>
      <c r="AJ61" s="706"/>
      <c r="AK61" s="706"/>
      <c r="AL61" s="706"/>
      <c r="AM61" s="706"/>
      <c r="AN61" s="706"/>
      <c r="AO61" s="706"/>
      <c r="AP61" s="706"/>
      <c r="AQ61" s="706"/>
      <c r="AR61" s="706"/>
      <c r="AS61" s="706"/>
      <c r="AT61" s="706"/>
      <c r="AU61" s="706"/>
      <c r="AV61" s="706"/>
      <c r="AW61" s="706"/>
      <c r="AX61" s="706"/>
      <c r="AY61" s="706"/>
      <c r="AZ61" s="706"/>
      <c r="BA61" s="706"/>
      <c r="BB61" s="706"/>
      <c r="BC61" s="706"/>
      <c r="BD61" s="706"/>
      <c r="BE61" s="706"/>
      <c r="BF61" s="706"/>
      <c r="BG61" s="706"/>
      <c r="BH61" s="706"/>
      <c r="BI61" s="706"/>
      <c r="BJ61" s="706"/>
      <c r="BK61" s="706"/>
      <c r="BL61" s="706"/>
      <c r="BM61" s="706"/>
      <c r="BN61" s="706"/>
      <c r="BO61" s="706"/>
      <c r="BP61" s="706"/>
      <c r="BQ61" s="706"/>
      <c r="BR61" s="706"/>
      <c r="BS61" s="706"/>
      <c r="BT61" s="706"/>
      <c r="BU61" s="706"/>
      <c r="BV61" s="706"/>
      <c r="BW61" s="706"/>
      <c r="BX61" s="707"/>
      <c r="BZ61" s="632"/>
      <c r="CA61" s="633"/>
      <c r="CB61" s="633"/>
      <c r="CC61" s="633"/>
      <c r="CD61" s="633"/>
      <c r="CE61" s="633"/>
      <c r="CF61" s="633"/>
      <c r="CG61" s="633"/>
      <c r="CH61" s="633"/>
      <c r="CI61" s="633"/>
      <c r="CJ61" s="633"/>
      <c r="CK61" s="633"/>
      <c r="CL61" s="633"/>
      <c r="CM61" s="633"/>
      <c r="CN61" s="634"/>
      <c r="CP61" s="569"/>
      <c r="CQ61" s="570"/>
      <c r="CR61" s="705"/>
      <c r="CS61" s="706"/>
      <c r="CT61" s="706"/>
      <c r="CU61" s="706"/>
      <c r="CV61" s="706"/>
      <c r="CW61" s="706"/>
      <c r="CX61" s="706"/>
      <c r="CY61" s="706"/>
      <c r="CZ61" s="706"/>
      <c r="DA61" s="706"/>
      <c r="DB61" s="706"/>
      <c r="DC61" s="706"/>
      <c r="DD61" s="706"/>
      <c r="DE61" s="706"/>
      <c r="DF61" s="706"/>
      <c r="DG61" s="706"/>
      <c r="DH61" s="706"/>
      <c r="DI61" s="706"/>
      <c r="DJ61" s="706"/>
      <c r="DK61" s="706"/>
      <c r="DL61" s="706"/>
      <c r="DM61" s="706"/>
      <c r="DN61" s="706"/>
      <c r="DO61" s="706"/>
      <c r="DP61" s="706"/>
      <c r="DQ61" s="706"/>
      <c r="DR61" s="706"/>
      <c r="DS61" s="706"/>
      <c r="DT61" s="706"/>
      <c r="DU61" s="706"/>
      <c r="DV61" s="706"/>
      <c r="DW61" s="706"/>
      <c r="DX61" s="706"/>
      <c r="DY61" s="706"/>
      <c r="DZ61" s="706"/>
      <c r="EA61" s="706"/>
      <c r="EB61" s="706"/>
      <c r="EC61" s="706"/>
      <c r="ED61" s="706"/>
      <c r="EE61" s="706"/>
      <c r="EF61" s="706"/>
      <c r="EG61" s="706"/>
      <c r="EH61" s="706"/>
      <c r="EI61" s="706"/>
      <c r="EJ61" s="706"/>
      <c r="EK61" s="706"/>
      <c r="EL61" s="706"/>
      <c r="EM61" s="706"/>
      <c r="EN61" s="706"/>
      <c r="EO61" s="706"/>
      <c r="EP61" s="706"/>
      <c r="EQ61" s="706"/>
      <c r="ER61" s="706"/>
      <c r="ES61" s="706"/>
      <c r="ET61" s="706"/>
      <c r="EU61" s="706"/>
      <c r="EV61" s="706"/>
      <c r="EW61" s="706"/>
      <c r="EX61" s="706"/>
      <c r="EY61" s="706"/>
      <c r="EZ61" s="706"/>
      <c r="FA61" s="706"/>
      <c r="FB61" s="706"/>
      <c r="FC61" s="706"/>
      <c r="FD61" s="706"/>
      <c r="FE61" s="706"/>
      <c r="FF61" s="706"/>
      <c r="FG61" s="706"/>
      <c r="FH61" s="706"/>
      <c r="FI61" s="706"/>
      <c r="FJ61" s="706"/>
      <c r="FK61" s="706"/>
      <c r="FL61" s="706"/>
      <c r="FM61" s="707"/>
      <c r="FO61" s="632"/>
      <c r="FP61" s="633"/>
      <c r="FQ61" s="633"/>
      <c r="FR61" s="633"/>
      <c r="FS61" s="633"/>
      <c r="FT61" s="633"/>
      <c r="FU61" s="633"/>
      <c r="FV61" s="633"/>
      <c r="FW61" s="633"/>
      <c r="FX61" s="633"/>
      <c r="FY61" s="633"/>
      <c r="FZ61" s="633"/>
      <c r="GA61" s="633"/>
      <c r="GB61" s="633"/>
      <c r="GC61" s="634"/>
    </row>
    <row r="62" spans="1:213" ht="6.75" customHeight="1" x14ac:dyDescent="0.15">
      <c r="A62" s="569"/>
      <c r="B62" s="570"/>
      <c r="C62" s="739"/>
      <c r="D62" s="740"/>
      <c r="E62" s="740"/>
      <c r="F62" s="740"/>
      <c r="G62" s="740"/>
      <c r="H62" s="740"/>
      <c r="I62" s="740"/>
      <c r="J62" s="740"/>
      <c r="K62" s="740"/>
      <c r="L62" s="740"/>
      <c r="M62" s="740"/>
      <c r="N62" s="740"/>
      <c r="O62" s="740"/>
      <c r="P62" s="740"/>
      <c r="Q62" s="740"/>
      <c r="R62" s="740"/>
      <c r="S62" s="740"/>
      <c r="T62" s="740"/>
      <c r="U62" s="740"/>
      <c r="V62" s="740"/>
      <c r="W62" s="740"/>
      <c r="X62" s="740"/>
      <c r="Y62" s="740"/>
      <c r="Z62" s="740"/>
      <c r="AA62" s="740"/>
      <c r="AB62" s="740"/>
      <c r="AC62" s="740"/>
      <c r="AD62" s="740"/>
      <c r="AE62" s="740"/>
      <c r="AF62" s="740"/>
      <c r="AG62" s="740"/>
      <c r="AH62" s="740"/>
      <c r="AI62" s="740"/>
      <c r="AJ62" s="740"/>
      <c r="AK62" s="740"/>
      <c r="AL62" s="740"/>
      <c r="AM62" s="740"/>
      <c r="AN62" s="740"/>
      <c r="AO62" s="740"/>
      <c r="AP62" s="740"/>
      <c r="AQ62" s="740"/>
      <c r="AR62" s="740"/>
      <c r="AS62" s="740"/>
      <c r="AT62" s="740"/>
      <c r="AU62" s="740"/>
      <c r="AV62" s="740"/>
      <c r="AW62" s="740"/>
      <c r="AX62" s="740"/>
      <c r="AY62" s="740"/>
      <c r="AZ62" s="740"/>
      <c r="BA62" s="740"/>
      <c r="BB62" s="740"/>
      <c r="BC62" s="740"/>
      <c r="BD62" s="740"/>
      <c r="BE62" s="740"/>
      <c r="BF62" s="740"/>
      <c r="BG62" s="740"/>
      <c r="BH62" s="740"/>
      <c r="BI62" s="740"/>
      <c r="BJ62" s="740"/>
      <c r="BK62" s="740"/>
      <c r="BL62" s="740"/>
      <c r="BM62" s="740"/>
      <c r="BN62" s="740"/>
      <c r="BO62" s="740"/>
      <c r="BP62" s="740"/>
      <c r="BQ62" s="740"/>
      <c r="BR62" s="740"/>
      <c r="BS62" s="740"/>
      <c r="BT62" s="740"/>
      <c r="BU62" s="740"/>
      <c r="BV62" s="740"/>
      <c r="BW62" s="740"/>
      <c r="BX62" s="741"/>
      <c r="BZ62" s="632"/>
      <c r="CA62" s="633"/>
      <c r="CB62" s="633"/>
      <c r="CC62" s="633"/>
      <c r="CD62" s="633"/>
      <c r="CE62" s="633"/>
      <c r="CF62" s="633"/>
      <c r="CG62" s="633"/>
      <c r="CH62" s="633"/>
      <c r="CI62" s="633"/>
      <c r="CJ62" s="633"/>
      <c r="CK62" s="633"/>
      <c r="CL62" s="633"/>
      <c r="CM62" s="633"/>
      <c r="CN62" s="634"/>
      <c r="CP62" s="569"/>
      <c r="CQ62" s="570"/>
      <c r="CR62" s="739"/>
      <c r="CS62" s="740"/>
      <c r="CT62" s="740"/>
      <c r="CU62" s="740"/>
      <c r="CV62" s="740"/>
      <c r="CW62" s="740"/>
      <c r="CX62" s="740"/>
      <c r="CY62" s="740"/>
      <c r="CZ62" s="740"/>
      <c r="DA62" s="740"/>
      <c r="DB62" s="740"/>
      <c r="DC62" s="740"/>
      <c r="DD62" s="740"/>
      <c r="DE62" s="740"/>
      <c r="DF62" s="740"/>
      <c r="DG62" s="740"/>
      <c r="DH62" s="740"/>
      <c r="DI62" s="740"/>
      <c r="DJ62" s="740"/>
      <c r="DK62" s="740"/>
      <c r="DL62" s="740"/>
      <c r="DM62" s="740"/>
      <c r="DN62" s="740"/>
      <c r="DO62" s="740"/>
      <c r="DP62" s="740"/>
      <c r="DQ62" s="740"/>
      <c r="DR62" s="740"/>
      <c r="DS62" s="740"/>
      <c r="DT62" s="740"/>
      <c r="DU62" s="740"/>
      <c r="DV62" s="740"/>
      <c r="DW62" s="740"/>
      <c r="DX62" s="740"/>
      <c r="DY62" s="740"/>
      <c r="DZ62" s="740"/>
      <c r="EA62" s="740"/>
      <c r="EB62" s="740"/>
      <c r="EC62" s="740"/>
      <c r="ED62" s="740"/>
      <c r="EE62" s="740"/>
      <c r="EF62" s="740"/>
      <c r="EG62" s="740"/>
      <c r="EH62" s="740"/>
      <c r="EI62" s="740"/>
      <c r="EJ62" s="740"/>
      <c r="EK62" s="740"/>
      <c r="EL62" s="740"/>
      <c r="EM62" s="740"/>
      <c r="EN62" s="740"/>
      <c r="EO62" s="740"/>
      <c r="EP62" s="740"/>
      <c r="EQ62" s="740"/>
      <c r="ER62" s="740"/>
      <c r="ES62" s="740"/>
      <c r="ET62" s="740"/>
      <c r="EU62" s="740"/>
      <c r="EV62" s="740"/>
      <c r="EW62" s="740"/>
      <c r="EX62" s="740"/>
      <c r="EY62" s="740"/>
      <c r="EZ62" s="740"/>
      <c r="FA62" s="740"/>
      <c r="FB62" s="740"/>
      <c r="FC62" s="740"/>
      <c r="FD62" s="740"/>
      <c r="FE62" s="740"/>
      <c r="FF62" s="740"/>
      <c r="FG62" s="740"/>
      <c r="FH62" s="740"/>
      <c r="FI62" s="740"/>
      <c r="FJ62" s="740"/>
      <c r="FK62" s="740"/>
      <c r="FL62" s="740"/>
      <c r="FM62" s="741"/>
      <c r="FO62" s="632"/>
      <c r="FP62" s="633"/>
      <c r="FQ62" s="633"/>
      <c r="FR62" s="633"/>
      <c r="FS62" s="633"/>
      <c r="FT62" s="633"/>
      <c r="FU62" s="633"/>
      <c r="FV62" s="633"/>
      <c r="FW62" s="633"/>
      <c r="FX62" s="633"/>
      <c r="FY62" s="633"/>
      <c r="FZ62" s="633"/>
      <c r="GA62" s="633"/>
      <c r="GB62" s="633"/>
      <c r="GC62" s="634"/>
    </row>
    <row r="63" spans="1:213" ht="6.75" customHeight="1" x14ac:dyDescent="0.15">
      <c r="A63" s="569"/>
      <c r="B63" s="570"/>
      <c r="C63" s="739"/>
      <c r="D63" s="740"/>
      <c r="E63" s="740"/>
      <c r="F63" s="740"/>
      <c r="G63" s="740"/>
      <c r="H63" s="740"/>
      <c r="I63" s="740"/>
      <c r="J63" s="740"/>
      <c r="K63" s="740"/>
      <c r="L63" s="740"/>
      <c r="M63" s="740"/>
      <c r="N63" s="740"/>
      <c r="O63" s="740"/>
      <c r="P63" s="740"/>
      <c r="Q63" s="740"/>
      <c r="R63" s="740"/>
      <c r="S63" s="740"/>
      <c r="T63" s="740"/>
      <c r="U63" s="740"/>
      <c r="V63" s="740"/>
      <c r="W63" s="740"/>
      <c r="X63" s="740"/>
      <c r="Y63" s="740"/>
      <c r="Z63" s="740"/>
      <c r="AA63" s="740"/>
      <c r="AB63" s="740"/>
      <c r="AC63" s="740"/>
      <c r="AD63" s="740"/>
      <c r="AE63" s="740"/>
      <c r="AF63" s="740"/>
      <c r="AG63" s="740"/>
      <c r="AH63" s="740"/>
      <c r="AI63" s="740"/>
      <c r="AJ63" s="740"/>
      <c r="AK63" s="740"/>
      <c r="AL63" s="740"/>
      <c r="AM63" s="740"/>
      <c r="AN63" s="740"/>
      <c r="AO63" s="740"/>
      <c r="AP63" s="740"/>
      <c r="AQ63" s="740"/>
      <c r="AR63" s="740"/>
      <c r="AS63" s="740"/>
      <c r="AT63" s="740"/>
      <c r="AU63" s="740"/>
      <c r="AV63" s="740"/>
      <c r="AW63" s="740"/>
      <c r="AX63" s="740"/>
      <c r="AY63" s="740"/>
      <c r="AZ63" s="740"/>
      <c r="BA63" s="740"/>
      <c r="BB63" s="740"/>
      <c r="BC63" s="740"/>
      <c r="BD63" s="740"/>
      <c r="BE63" s="740"/>
      <c r="BF63" s="740"/>
      <c r="BG63" s="740"/>
      <c r="BH63" s="740"/>
      <c r="BI63" s="740"/>
      <c r="BJ63" s="740"/>
      <c r="BK63" s="740"/>
      <c r="BL63" s="740"/>
      <c r="BM63" s="740"/>
      <c r="BN63" s="740"/>
      <c r="BO63" s="740"/>
      <c r="BP63" s="740"/>
      <c r="BQ63" s="740"/>
      <c r="BR63" s="740"/>
      <c r="BS63" s="740"/>
      <c r="BT63" s="740"/>
      <c r="BU63" s="740"/>
      <c r="BV63" s="740"/>
      <c r="BW63" s="740"/>
      <c r="BX63" s="741"/>
      <c r="BZ63" s="632"/>
      <c r="CA63" s="633"/>
      <c r="CB63" s="633"/>
      <c r="CC63" s="633"/>
      <c r="CD63" s="633"/>
      <c r="CE63" s="633"/>
      <c r="CF63" s="633"/>
      <c r="CG63" s="633"/>
      <c r="CH63" s="633"/>
      <c r="CI63" s="633"/>
      <c r="CJ63" s="633"/>
      <c r="CK63" s="633"/>
      <c r="CL63" s="633"/>
      <c r="CM63" s="633"/>
      <c r="CN63" s="634"/>
      <c r="CP63" s="569"/>
      <c r="CQ63" s="570"/>
      <c r="CR63" s="739"/>
      <c r="CS63" s="740"/>
      <c r="CT63" s="740"/>
      <c r="CU63" s="740"/>
      <c r="CV63" s="740"/>
      <c r="CW63" s="740"/>
      <c r="CX63" s="740"/>
      <c r="CY63" s="740"/>
      <c r="CZ63" s="740"/>
      <c r="DA63" s="740"/>
      <c r="DB63" s="740"/>
      <c r="DC63" s="740"/>
      <c r="DD63" s="740"/>
      <c r="DE63" s="740"/>
      <c r="DF63" s="740"/>
      <c r="DG63" s="740"/>
      <c r="DH63" s="740"/>
      <c r="DI63" s="740"/>
      <c r="DJ63" s="740"/>
      <c r="DK63" s="740"/>
      <c r="DL63" s="740"/>
      <c r="DM63" s="740"/>
      <c r="DN63" s="740"/>
      <c r="DO63" s="740"/>
      <c r="DP63" s="740"/>
      <c r="DQ63" s="740"/>
      <c r="DR63" s="740"/>
      <c r="DS63" s="740"/>
      <c r="DT63" s="740"/>
      <c r="DU63" s="740"/>
      <c r="DV63" s="740"/>
      <c r="DW63" s="740"/>
      <c r="DX63" s="740"/>
      <c r="DY63" s="740"/>
      <c r="DZ63" s="740"/>
      <c r="EA63" s="740"/>
      <c r="EB63" s="740"/>
      <c r="EC63" s="740"/>
      <c r="ED63" s="740"/>
      <c r="EE63" s="740"/>
      <c r="EF63" s="740"/>
      <c r="EG63" s="740"/>
      <c r="EH63" s="740"/>
      <c r="EI63" s="740"/>
      <c r="EJ63" s="740"/>
      <c r="EK63" s="740"/>
      <c r="EL63" s="740"/>
      <c r="EM63" s="740"/>
      <c r="EN63" s="740"/>
      <c r="EO63" s="740"/>
      <c r="EP63" s="740"/>
      <c r="EQ63" s="740"/>
      <c r="ER63" s="740"/>
      <c r="ES63" s="740"/>
      <c r="ET63" s="740"/>
      <c r="EU63" s="740"/>
      <c r="EV63" s="740"/>
      <c r="EW63" s="740"/>
      <c r="EX63" s="740"/>
      <c r="EY63" s="740"/>
      <c r="EZ63" s="740"/>
      <c r="FA63" s="740"/>
      <c r="FB63" s="740"/>
      <c r="FC63" s="740"/>
      <c r="FD63" s="740"/>
      <c r="FE63" s="740"/>
      <c r="FF63" s="740"/>
      <c r="FG63" s="740"/>
      <c r="FH63" s="740"/>
      <c r="FI63" s="740"/>
      <c r="FJ63" s="740"/>
      <c r="FK63" s="740"/>
      <c r="FL63" s="740"/>
      <c r="FM63" s="741"/>
      <c r="FO63" s="632"/>
      <c r="FP63" s="633"/>
      <c r="FQ63" s="633"/>
      <c r="FR63" s="633"/>
      <c r="FS63" s="633"/>
      <c r="FT63" s="633"/>
      <c r="FU63" s="633"/>
      <c r="FV63" s="633"/>
      <c r="FW63" s="633"/>
      <c r="FX63" s="633"/>
      <c r="FY63" s="633"/>
      <c r="FZ63" s="633"/>
      <c r="GA63" s="633"/>
      <c r="GB63" s="633"/>
      <c r="GC63" s="634"/>
    </row>
    <row r="64" spans="1:213" ht="6.75" customHeight="1" x14ac:dyDescent="0.15">
      <c r="A64" s="569"/>
      <c r="B64" s="570"/>
      <c r="C64" s="739"/>
      <c r="D64" s="740"/>
      <c r="E64" s="740"/>
      <c r="F64" s="740"/>
      <c r="G64" s="740"/>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c r="AS64" s="740"/>
      <c r="AT64" s="740"/>
      <c r="AU64" s="740"/>
      <c r="AV64" s="740"/>
      <c r="AW64" s="740"/>
      <c r="AX64" s="740"/>
      <c r="AY64" s="740"/>
      <c r="AZ64" s="740"/>
      <c r="BA64" s="740"/>
      <c r="BB64" s="740"/>
      <c r="BC64" s="740"/>
      <c r="BD64" s="740"/>
      <c r="BE64" s="740"/>
      <c r="BF64" s="740"/>
      <c r="BG64" s="740"/>
      <c r="BH64" s="740"/>
      <c r="BI64" s="740"/>
      <c r="BJ64" s="740"/>
      <c r="BK64" s="740"/>
      <c r="BL64" s="740"/>
      <c r="BM64" s="740"/>
      <c r="BN64" s="740"/>
      <c r="BO64" s="740"/>
      <c r="BP64" s="740"/>
      <c r="BQ64" s="740"/>
      <c r="BR64" s="740"/>
      <c r="BS64" s="740"/>
      <c r="BT64" s="740"/>
      <c r="BU64" s="740"/>
      <c r="BV64" s="740"/>
      <c r="BW64" s="740"/>
      <c r="BX64" s="741"/>
      <c r="BZ64" s="632"/>
      <c r="CA64" s="633"/>
      <c r="CB64" s="633"/>
      <c r="CC64" s="633"/>
      <c r="CD64" s="633"/>
      <c r="CE64" s="633"/>
      <c r="CF64" s="633"/>
      <c r="CG64" s="633"/>
      <c r="CH64" s="633"/>
      <c r="CI64" s="633"/>
      <c r="CJ64" s="633"/>
      <c r="CK64" s="633"/>
      <c r="CL64" s="633"/>
      <c r="CM64" s="633"/>
      <c r="CN64" s="634"/>
      <c r="CP64" s="569"/>
      <c r="CQ64" s="570"/>
      <c r="CR64" s="739"/>
      <c r="CS64" s="740"/>
      <c r="CT64" s="740"/>
      <c r="CU64" s="740"/>
      <c r="CV64" s="740"/>
      <c r="CW64" s="740"/>
      <c r="CX64" s="740"/>
      <c r="CY64" s="740"/>
      <c r="CZ64" s="740"/>
      <c r="DA64" s="740"/>
      <c r="DB64" s="740"/>
      <c r="DC64" s="740"/>
      <c r="DD64" s="740"/>
      <c r="DE64" s="740"/>
      <c r="DF64" s="740"/>
      <c r="DG64" s="740"/>
      <c r="DH64" s="740"/>
      <c r="DI64" s="740"/>
      <c r="DJ64" s="740"/>
      <c r="DK64" s="740"/>
      <c r="DL64" s="740"/>
      <c r="DM64" s="740"/>
      <c r="DN64" s="740"/>
      <c r="DO64" s="740"/>
      <c r="DP64" s="740"/>
      <c r="DQ64" s="740"/>
      <c r="DR64" s="740"/>
      <c r="DS64" s="740"/>
      <c r="DT64" s="740"/>
      <c r="DU64" s="740"/>
      <c r="DV64" s="740"/>
      <c r="DW64" s="740"/>
      <c r="DX64" s="740"/>
      <c r="DY64" s="740"/>
      <c r="DZ64" s="740"/>
      <c r="EA64" s="740"/>
      <c r="EB64" s="740"/>
      <c r="EC64" s="740"/>
      <c r="ED64" s="740"/>
      <c r="EE64" s="740"/>
      <c r="EF64" s="740"/>
      <c r="EG64" s="740"/>
      <c r="EH64" s="740"/>
      <c r="EI64" s="740"/>
      <c r="EJ64" s="740"/>
      <c r="EK64" s="740"/>
      <c r="EL64" s="740"/>
      <c r="EM64" s="740"/>
      <c r="EN64" s="740"/>
      <c r="EO64" s="740"/>
      <c r="EP64" s="740"/>
      <c r="EQ64" s="740"/>
      <c r="ER64" s="740"/>
      <c r="ES64" s="740"/>
      <c r="ET64" s="740"/>
      <c r="EU64" s="740"/>
      <c r="EV64" s="740"/>
      <c r="EW64" s="740"/>
      <c r="EX64" s="740"/>
      <c r="EY64" s="740"/>
      <c r="EZ64" s="740"/>
      <c r="FA64" s="740"/>
      <c r="FB64" s="740"/>
      <c r="FC64" s="740"/>
      <c r="FD64" s="740"/>
      <c r="FE64" s="740"/>
      <c r="FF64" s="740"/>
      <c r="FG64" s="740"/>
      <c r="FH64" s="740"/>
      <c r="FI64" s="740"/>
      <c r="FJ64" s="740"/>
      <c r="FK64" s="740"/>
      <c r="FL64" s="740"/>
      <c r="FM64" s="741"/>
      <c r="FO64" s="632"/>
      <c r="FP64" s="633"/>
      <c r="FQ64" s="633"/>
      <c r="FR64" s="633"/>
      <c r="FS64" s="633"/>
      <c r="FT64" s="633"/>
      <c r="FU64" s="633"/>
      <c r="FV64" s="633"/>
      <c r="FW64" s="633"/>
      <c r="FX64" s="633"/>
      <c r="FY64" s="633"/>
      <c r="FZ64" s="633"/>
      <c r="GA64" s="633"/>
      <c r="GB64" s="633"/>
      <c r="GC64" s="634"/>
    </row>
    <row r="65" spans="1:213" ht="6.75" customHeight="1" thickBot="1" x14ac:dyDescent="0.2">
      <c r="A65" s="569"/>
      <c r="B65" s="570"/>
      <c r="C65" s="739"/>
      <c r="D65" s="740"/>
      <c r="E65" s="740"/>
      <c r="F65" s="740"/>
      <c r="G65" s="740"/>
      <c r="H65" s="740"/>
      <c r="I65" s="740"/>
      <c r="J65" s="740"/>
      <c r="K65" s="740"/>
      <c r="L65" s="740"/>
      <c r="M65" s="740"/>
      <c r="N65" s="740"/>
      <c r="O65" s="740"/>
      <c r="P65" s="740"/>
      <c r="Q65" s="740"/>
      <c r="R65" s="740"/>
      <c r="S65" s="740"/>
      <c r="T65" s="740"/>
      <c r="U65" s="740"/>
      <c r="V65" s="740"/>
      <c r="W65" s="740"/>
      <c r="X65" s="740"/>
      <c r="Y65" s="740"/>
      <c r="Z65" s="740"/>
      <c r="AA65" s="740"/>
      <c r="AB65" s="740"/>
      <c r="AC65" s="740"/>
      <c r="AD65" s="740"/>
      <c r="AE65" s="740"/>
      <c r="AF65" s="740"/>
      <c r="AG65" s="740"/>
      <c r="AH65" s="740"/>
      <c r="AI65" s="740"/>
      <c r="AJ65" s="740"/>
      <c r="AK65" s="740"/>
      <c r="AL65" s="740"/>
      <c r="AM65" s="740"/>
      <c r="AN65" s="740"/>
      <c r="AO65" s="740"/>
      <c r="AP65" s="740"/>
      <c r="AQ65" s="740"/>
      <c r="AR65" s="740"/>
      <c r="AS65" s="740"/>
      <c r="AT65" s="740"/>
      <c r="AU65" s="740"/>
      <c r="AV65" s="740"/>
      <c r="AW65" s="740"/>
      <c r="AX65" s="740"/>
      <c r="AY65" s="740"/>
      <c r="AZ65" s="740"/>
      <c r="BA65" s="740"/>
      <c r="BB65" s="740"/>
      <c r="BC65" s="740"/>
      <c r="BD65" s="740"/>
      <c r="BE65" s="740"/>
      <c r="BF65" s="740"/>
      <c r="BG65" s="740"/>
      <c r="BH65" s="740"/>
      <c r="BI65" s="740"/>
      <c r="BJ65" s="740"/>
      <c r="BK65" s="740"/>
      <c r="BL65" s="740"/>
      <c r="BM65" s="740"/>
      <c r="BN65" s="740"/>
      <c r="BO65" s="740"/>
      <c r="BP65" s="740"/>
      <c r="BQ65" s="740"/>
      <c r="BR65" s="740"/>
      <c r="BS65" s="740"/>
      <c r="BT65" s="740"/>
      <c r="BU65" s="740"/>
      <c r="BV65" s="740"/>
      <c r="BW65" s="740"/>
      <c r="BX65" s="741"/>
      <c r="BZ65" s="635"/>
      <c r="CA65" s="636"/>
      <c r="CB65" s="636"/>
      <c r="CC65" s="636"/>
      <c r="CD65" s="636"/>
      <c r="CE65" s="636"/>
      <c r="CF65" s="636"/>
      <c r="CG65" s="636"/>
      <c r="CH65" s="636"/>
      <c r="CI65" s="636"/>
      <c r="CJ65" s="636"/>
      <c r="CK65" s="636"/>
      <c r="CL65" s="636"/>
      <c r="CM65" s="636"/>
      <c r="CN65" s="637"/>
      <c r="CP65" s="569"/>
      <c r="CQ65" s="570"/>
      <c r="CR65" s="739"/>
      <c r="CS65" s="740"/>
      <c r="CT65" s="740"/>
      <c r="CU65" s="740"/>
      <c r="CV65" s="740"/>
      <c r="CW65" s="740"/>
      <c r="CX65" s="740"/>
      <c r="CY65" s="740"/>
      <c r="CZ65" s="740"/>
      <c r="DA65" s="740"/>
      <c r="DB65" s="740"/>
      <c r="DC65" s="740"/>
      <c r="DD65" s="740"/>
      <c r="DE65" s="740"/>
      <c r="DF65" s="740"/>
      <c r="DG65" s="740"/>
      <c r="DH65" s="740"/>
      <c r="DI65" s="740"/>
      <c r="DJ65" s="740"/>
      <c r="DK65" s="740"/>
      <c r="DL65" s="740"/>
      <c r="DM65" s="740"/>
      <c r="DN65" s="740"/>
      <c r="DO65" s="740"/>
      <c r="DP65" s="740"/>
      <c r="DQ65" s="740"/>
      <c r="DR65" s="740"/>
      <c r="DS65" s="740"/>
      <c r="DT65" s="740"/>
      <c r="DU65" s="740"/>
      <c r="DV65" s="740"/>
      <c r="DW65" s="740"/>
      <c r="DX65" s="740"/>
      <c r="DY65" s="740"/>
      <c r="DZ65" s="740"/>
      <c r="EA65" s="740"/>
      <c r="EB65" s="740"/>
      <c r="EC65" s="740"/>
      <c r="ED65" s="740"/>
      <c r="EE65" s="740"/>
      <c r="EF65" s="740"/>
      <c r="EG65" s="740"/>
      <c r="EH65" s="740"/>
      <c r="EI65" s="740"/>
      <c r="EJ65" s="740"/>
      <c r="EK65" s="740"/>
      <c r="EL65" s="740"/>
      <c r="EM65" s="740"/>
      <c r="EN65" s="740"/>
      <c r="EO65" s="740"/>
      <c r="EP65" s="740"/>
      <c r="EQ65" s="740"/>
      <c r="ER65" s="740"/>
      <c r="ES65" s="740"/>
      <c r="ET65" s="740"/>
      <c r="EU65" s="740"/>
      <c r="EV65" s="740"/>
      <c r="EW65" s="740"/>
      <c r="EX65" s="740"/>
      <c r="EY65" s="740"/>
      <c r="EZ65" s="740"/>
      <c r="FA65" s="740"/>
      <c r="FB65" s="740"/>
      <c r="FC65" s="740"/>
      <c r="FD65" s="740"/>
      <c r="FE65" s="740"/>
      <c r="FF65" s="740"/>
      <c r="FG65" s="740"/>
      <c r="FH65" s="740"/>
      <c r="FI65" s="740"/>
      <c r="FJ65" s="740"/>
      <c r="FK65" s="740"/>
      <c r="FL65" s="740"/>
      <c r="FM65" s="741"/>
      <c r="FO65" s="635"/>
      <c r="FP65" s="636"/>
      <c r="FQ65" s="636"/>
      <c r="FR65" s="636"/>
      <c r="FS65" s="636"/>
      <c r="FT65" s="636"/>
      <c r="FU65" s="636"/>
      <c r="FV65" s="636"/>
      <c r="FW65" s="636"/>
      <c r="FX65" s="636"/>
      <c r="FY65" s="636"/>
      <c r="FZ65" s="636"/>
      <c r="GA65" s="636"/>
      <c r="GB65" s="636"/>
      <c r="GC65" s="637"/>
    </row>
    <row r="66" spans="1:213" ht="6.75" customHeight="1" thickTop="1" x14ac:dyDescent="0.15">
      <c r="A66" s="569"/>
      <c r="B66" s="570"/>
      <c r="C66" s="549" t="s">
        <v>105</v>
      </c>
      <c r="D66" s="550"/>
      <c r="E66" s="550"/>
      <c r="F66" s="550"/>
      <c r="G66" s="550"/>
      <c r="H66" s="551"/>
      <c r="I66" s="742" t="str">
        <f>IF(入力シート!$E$18&gt;0,ASC(入力シート!$E$18),"")</f>
        <v/>
      </c>
      <c r="J66" s="743"/>
      <c r="K66" s="743"/>
      <c r="L66" s="743"/>
      <c r="M66" s="743"/>
      <c r="N66" s="743"/>
      <c r="O66" s="743"/>
      <c r="P66" s="743"/>
      <c r="Q66" s="743"/>
      <c r="R66" s="743"/>
      <c r="S66" s="743"/>
      <c r="T66" s="743"/>
      <c r="U66" s="743"/>
      <c r="V66" s="743"/>
      <c r="W66" s="743"/>
      <c r="X66" s="743"/>
      <c r="Y66" s="743"/>
      <c r="Z66" s="743"/>
      <c r="AA66" s="743"/>
      <c r="AB66" s="743"/>
      <c r="AC66" s="743"/>
      <c r="AD66" s="743"/>
      <c r="AE66" s="743"/>
      <c r="AF66" s="743"/>
      <c r="AG66" s="743"/>
      <c r="AH66" s="743"/>
      <c r="AI66" s="743"/>
      <c r="AJ66" s="743"/>
      <c r="AK66" s="743"/>
      <c r="AL66" s="743"/>
      <c r="AM66" s="743"/>
      <c r="AN66" s="743"/>
      <c r="AO66" s="743"/>
      <c r="AP66" s="743"/>
      <c r="AQ66" s="743"/>
      <c r="AR66" s="743"/>
      <c r="AS66" s="743"/>
      <c r="AT66" s="743"/>
      <c r="AU66" s="743"/>
      <c r="AV66" s="743"/>
      <c r="AW66" s="743"/>
      <c r="AX66" s="743"/>
      <c r="AY66" s="743"/>
      <c r="AZ66" s="743"/>
      <c r="BA66" s="743"/>
      <c r="BB66" s="743"/>
      <c r="BC66" s="743"/>
      <c r="BD66" s="743"/>
      <c r="BE66" s="743"/>
      <c r="BF66" s="743"/>
      <c r="BG66" s="743"/>
      <c r="BH66" s="743"/>
      <c r="BI66" s="743"/>
      <c r="BJ66" s="743"/>
      <c r="BK66" s="743"/>
      <c r="BL66" s="743"/>
      <c r="BM66" s="743"/>
      <c r="BN66" s="743"/>
      <c r="BO66" s="743"/>
      <c r="BP66" s="743"/>
      <c r="BQ66" s="743"/>
      <c r="BR66" s="743"/>
      <c r="BS66" s="743"/>
      <c r="BT66" s="743"/>
      <c r="BU66" s="743"/>
      <c r="BV66" s="743"/>
      <c r="BW66" s="743"/>
      <c r="BX66" s="744"/>
      <c r="BZ66" s="207"/>
      <c r="CA66" s="93"/>
      <c r="CB66" s="93"/>
      <c r="CC66" s="93"/>
      <c r="CD66" s="93"/>
      <c r="CE66" s="93"/>
      <c r="CF66" s="93"/>
      <c r="CG66" s="93"/>
      <c r="CH66" s="93"/>
      <c r="CI66" s="93"/>
      <c r="CJ66" s="93"/>
      <c r="CK66" s="93"/>
      <c r="CL66" s="93"/>
      <c r="CM66" s="93"/>
      <c r="CN66" s="208"/>
      <c r="CP66" s="569"/>
      <c r="CQ66" s="570"/>
      <c r="CR66" s="549" t="s">
        <v>105</v>
      </c>
      <c r="CS66" s="550"/>
      <c r="CT66" s="550"/>
      <c r="CU66" s="550"/>
      <c r="CV66" s="550"/>
      <c r="CW66" s="551"/>
      <c r="CX66" s="742" t="str">
        <f>IF(入力シート!$E$18&gt;0,ASC(入力シート!$E$18),"")</f>
        <v/>
      </c>
      <c r="CY66" s="743"/>
      <c r="CZ66" s="743"/>
      <c r="DA66" s="743"/>
      <c r="DB66" s="743"/>
      <c r="DC66" s="743"/>
      <c r="DD66" s="743"/>
      <c r="DE66" s="743"/>
      <c r="DF66" s="743"/>
      <c r="DG66" s="743"/>
      <c r="DH66" s="743"/>
      <c r="DI66" s="743"/>
      <c r="DJ66" s="743"/>
      <c r="DK66" s="743"/>
      <c r="DL66" s="743"/>
      <c r="DM66" s="743"/>
      <c r="DN66" s="743"/>
      <c r="DO66" s="743"/>
      <c r="DP66" s="743"/>
      <c r="DQ66" s="743"/>
      <c r="DR66" s="743"/>
      <c r="DS66" s="743"/>
      <c r="DT66" s="743"/>
      <c r="DU66" s="743"/>
      <c r="DV66" s="743"/>
      <c r="DW66" s="743"/>
      <c r="DX66" s="743"/>
      <c r="DY66" s="743"/>
      <c r="DZ66" s="743"/>
      <c r="EA66" s="743"/>
      <c r="EB66" s="743"/>
      <c r="EC66" s="743"/>
      <c r="ED66" s="743"/>
      <c r="EE66" s="743"/>
      <c r="EF66" s="743"/>
      <c r="EG66" s="743"/>
      <c r="EH66" s="743"/>
      <c r="EI66" s="743"/>
      <c r="EJ66" s="743"/>
      <c r="EK66" s="743"/>
      <c r="EL66" s="743"/>
      <c r="EM66" s="743"/>
      <c r="EN66" s="743"/>
      <c r="EO66" s="743"/>
      <c r="EP66" s="743"/>
      <c r="EQ66" s="743"/>
      <c r="ER66" s="743"/>
      <c r="ES66" s="743"/>
      <c r="ET66" s="743"/>
      <c r="EU66" s="743"/>
      <c r="EV66" s="743"/>
      <c r="EW66" s="743"/>
      <c r="EX66" s="743"/>
      <c r="EY66" s="743"/>
      <c r="EZ66" s="743"/>
      <c r="FA66" s="743"/>
      <c r="FB66" s="743"/>
      <c r="FC66" s="743"/>
      <c r="FD66" s="743"/>
      <c r="FE66" s="743"/>
      <c r="FF66" s="743"/>
      <c r="FG66" s="743"/>
      <c r="FH66" s="743"/>
      <c r="FI66" s="743"/>
      <c r="FJ66" s="743"/>
      <c r="FK66" s="743"/>
      <c r="FL66" s="743"/>
      <c r="FM66" s="744"/>
      <c r="FO66" s="207"/>
      <c r="FP66" s="93"/>
      <c r="FQ66" s="93"/>
      <c r="FR66" s="93"/>
      <c r="FS66" s="93"/>
      <c r="FT66" s="93"/>
      <c r="FU66" s="93"/>
      <c r="FV66" s="93"/>
      <c r="FW66" s="93"/>
      <c r="FX66" s="93"/>
      <c r="FY66" s="93"/>
      <c r="FZ66" s="93"/>
      <c r="GA66" s="93"/>
      <c r="GB66" s="93"/>
      <c r="GC66" s="208"/>
      <c r="HE66" s="179" t="s">
        <v>96</v>
      </c>
    </row>
    <row r="67" spans="1:213" ht="6.75" customHeight="1" x14ac:dyDescent="0.15">
      <c r="A67" s="569"/>
      <c r="B67" s="570"/>
      <c r="C67" s="552"/>
      <c r="D67" s="553"/>
      <c r="E67" s="553"/>
      <c r="F67" s="553"/>
      <c r="G67" s="553"/>
      <c r="H67" s="554"/>
      <c r="I67" s="745"/>
      <c r="J67" s="746"/>
      <c r="K67" s="746"/>
      <c r="L67" s="746"/>
      <c r="M67" s="746"/>
      <c r="N67" s="746"/>
      <c r="O67" s="746"/>
      <c r="P67" s="746"/>
      <c r="Q67" s="746"/>
      <c r="R67" s="746"/>
      <c r="S67" s="746"/>
      <c r="T67" s="746"/>
      <c r="U67" s="746"/>
      <c r="V67" s="746"/>
      <c r="W67" s="746"/>
      <c r="X67" s="746"/>
      <c r="Y67" s="746"/>
      <c r="Z67" s="746"/>
      <c r="AA67" s="746"/>
      <c r="AB67" s="746"/>
      <c r="AC67" s="746"/>
      <c r="AD67" s="746"/>
      <c r="AE67" s="746"/>
      <c r="AF67" s="746"/>
      <c r="AG67" s="746"/>
      <c r="AH67" s="746"/>
      <c r="AI67" s="746"/>
      <c r="AJ67" s="746"/>
      <c r="AK67" s="746"/>
      <c r="AL67" s="746"/>
      <c r="AM67" s="746"/>
      <c r="AN67" s="746"/>
      <c r="AO67" s="746"/>
      <c r="AP67" s="746"/>
      <c r="AQ67" s="746"/>
      <c r="AR67" s="746"/>
      <c r="AS67" s="746"/>
      <c r="AT67" s="746"/>
      <c r="AU67" s="746"/>
      <c r="AV67" s="746"/>
      <c r="AW67" s="746"/>
      <c r="AX67" s="746"/>
      <c r="AY67" s="746"/>
      <c r="AZ67" s="746"/>
      <c r="BA67" s="746"/>
      <c r="BB67" s="746"/>
      <c r="BC67" s="746"/>
      <c r="BD67" s="746"/>
      <c r="BE67" s="746"/>
      <c r="BF67" s="746"/>
      <c r="BG67" s="746"/>
      <c r="BH67" s="746"/>
      <c r="BI67" s="746"/>
      <c r="BJ67" s="746"/>
      <c r="BK67" s="746"/>
      <c r="BL67" s="746"/>
      <c r="BM67" s="746"/>
      <c r="BN67" s="746"/>
      <c r="BO67" s="746"/>
      <c r="BP67" s="746"/>
      <c r="BQ67" s="746"/>
      <c r="BR67" s="746"/>
      <c r="BS67" s="746"/>
      <c r="BT67" s="746"/>
      <c r="BU67" s="746"/>
      <c r="BV67" s="746"/>
      <c r="BW67" s="746"/>
      <c r="BX67" s="747"/>
      <c r="BZ67" s="576" t="s">
        <v>106</v>
      </c>
      <c r="CA67" s="577"/>
      <c r="CB67" s="577"/>
      <c r="CC67" s="577"/>
      <c r="CD67" s="577"/>
      <c r="CE67" s="577"/>
      <c r="CF67" s="577"/>
      <c r="CG67" s="577"/>
      <c r="CH67" s="577"/>
      <c r="CI67" s="577"/>
      <c r="CJ67" s="577"/>
      <c r="CK67" s="577"/>
      <c r="CL67" s="577"/>
      <c r="CM67" s="577"/>
      <c r="CN67" s="578"/>
      <c r="CP67" s="569"/>
      <c r="CQ67" s="570"/>
      <c r="CR67" s="552"/>
      <c r="CS67" s="553"/>
      <c r="CT67" s="553"/>
      <c r="CU67" s="553"/>
      <c r="CV67" s="553"/>
      <c r="CW67" s="554"/>
      <c r="CX67" s="745"/>
      <c r="CY67" s="746"/>
      <c r="CZ67" s="746"/>
      <c r="DA67" s="746"/>
      <c r="DB67" s="746"/>
      <c r="DC67" s="746"/>
      <c r="DD67" s="746"/>
      <c r="DE67" s="746"/>
      <c r="DF67" s="746"/>
      <c r="DG67" s="746"/>
      <c r="DH67" s="746"/>
      <c r="DI67" s="746"/>
      <c r="DJ67" s="746"/>
      <c r="DK67" s="746"/>
      <c r="DL67" s="746"/>
      <c r="DM67" s="746"/>
      <c r="DN67" s="746"/>
      <c r="DO67" s="746"/>
      <c r="DP67" s="746"/>
      <c r="DQ67" s="746"/>
      <c r="DR67" s="746"/>
      <c r="DS67" s="746"/>
      <c r="DT67" s="746"/>
      <c r="DU67" s="746"/>
      <c r="DV67" s="746"/>
      <c r="DW67" s="746"/>
      <c r="DX67" s="746"/>
      <c r="DY67" s="746"/>
      <c r="DZ67" s="746"/>
      <c r="EA67" s="746"/>
      <c r="EB67" s="746"/>
      <c r="EC67" s="746"/>
      <c r="ED67" s="746"/>
      <c r="EE67" s="746"/>
      <c r="EF67" s="746"/>
      <c r="EG67" s="746"/>
      <c r="EH67" s="746"/>
      <c r="EI67" s="746"/>
      <c r="EJ67" s="746"/>
      <c r="EK67" s="746"/>
      <c r="EL67" s="746"/>
      <c r="EM67" s="746"/>
      <c r="EN67" s="746"/>
      <c r="EO67" s="746"/>
      <c r="EP67" s="746"/>
      <c r="EQ67" s="746"/>
      <c r="ER67" s="746"/>
      <c r="ES67" s="746"/>
      <c r="ET67" s="746"/>
      <c r="EU67" s="746"/>
      <c r="EV67" s="746"/>
      <c r="EW67" s="746"/>
      <c r="EX67" s="746"/>
      <c r="EY67" s="746"/>
      <c r="EZ67" s="746"/>
      <c r="FA67" s="746"/>
      <c r="FB67" s="746"/>
      <c r="FC67" s="746"/>
      <c r="FD67" s="746"/>
      <c r="FE67" s="746"/>
      <c r="FF67" s="746"/>
      <c r="FG67" s="746"/>
      <c r="FH67" s="746"/>
      <c r="FI67" s="746"/>
      <c r="FJ67" s="746"/>
      <c r="FK67" s="746"/>
      <c r="FL67" s="746"/>
      <c r="FM67" s="747"/>
      <c r="FO67" s="576" t="s">
        <v>106</v>
      </c>
      <c r="FP67" s="577"/>
      <c r="FQ67" s="577"/>
      <c r="FR67" s="577"/>
      <c r="FS67" s="577"/>
      <c r="FT67" s="577"/>
      <c r="FU67" s="577"/>
      <c r="FV67" s="577"/>
      <c r="FW67" s="577"/>
      <c r="FX67" s="577"/>
      <c r="FY67" s="577"/>
      <c r="FZ67" s="577"/>
      <c r="GA67" s="577"/>
      <c r="GB67" s="577"/>
      <c r="GC67" s="578"/>
      <c r="HE67" s="179" t="s">
        <v>97</v>
      </c>
    </row>
    <row r="68" spans="1:213" ht="6.75" customHeight="1" x14ac:dyDescent="0.15">
      <c r="A68" s="569"/>
      <c r="B68" s="570"/>
      <c r="C68" s="552"/>
      <c r="D68" s="553"/>
      <c r="E68" s="553"/>
      <c r="F68" s="553"/>
      <c r="G68" s="553"/>
      <c r="H68" s="554"/>
      <c r="I68" s="748"/>
      <c r="J68" s="749"/>
      <c r="K68" s="749"/>
      <c r="L68" s="749"/>
      <c r="M68" s="749"/>
      <c r="N68" s="749"/>
      <c r="O68" s="749"/>
      <c r="P68" s="749"/>
      <c r="Q68" s="749"/>
      <c r="R68" s="749"/>
      <c r="S68" s="749"/>
      <c r="T68" s="749"/>
      <c r="U68" s="749"/>
      <c r="V68" s="749"/>
      <c r="W68" s="749"/>
      <c r="X68" s="749"/>
      <c r="Y68" s="749"/>
      <c r="Z68" s="749"/>
      <c r="AA68" s="749"/>
      <c r="AB68" s="749"/>
      <c r="AC68" s="749"/>
      <c r="AD68" s="749"/>
      <c r="AE68" s="749"/>
      <c r="AF68" s="749"/>
      <c r="AG68" s="749"/>
      <c r="AH68" s="749"/>
      <c r="AI68" s="749"/>
      <c r="AJ68" s="749"/>
      <c r="AK68" s="749"/>
      <c r="AL68" s="749"/>
      <c r="AM68" s="749"/>
      <c r="AN68" s="749"/>
      <c r="AO68" s="749"/>
      <c r="AP68" s="749"/>
      <c r="AQ68" s="749"/>
      <c r="AR68" s="749"/>
      <c r="AS68" s="749"/>
      <c r="AT68" s="749"/>
      <c r="AU68" s="749"/>
      <c r="AV68" s="749"/>
      <c r="AW68" s="749"/>
      <c r="AX68" s="749"/>
      <c r="AY68" s="749"/>
      <c r="AZ68" s="749"/>
      <c r="BA68" s="749"/>
      <c r="BB68" s="749"/>
      <c r="BC68" s="749"/>
      <c r="BD68" s="749"/>
      <c r="BE68" s="749"/>
      <c r="BF68" s="749"/>
      <c r="BG68" s="749"/>
      <c r="BH68" s="749"/>
      <c r="BI68" s="749"/>
      <c r="BJ68" s="749"/>
      <c r="BK68" s="749"/>
      <c r="BL68" s="749"/>
      <c r="BM68" s="749"/>
      <c r="BN68" s="749"/>
      <c r="BO68" s="749"/>
      <c r="BP68" s="749"/>
      <c r="BQ68" s="749"/>
      <c r="BR68" s="749"/>
      <c r="BS68" s="749"/>
      <c r="BT68" s="749"/>
      <c r="BU68" s="749"/>
      <c r="BV68" s="749"/>
      <c r="BW68" s="749"/>
      <c r="BX68" s="750"/>
      <c r="BZ68" s="576"/>
      <c r="CA68" s="577"/>
      <c r="CB68" s="577"/>
      <c r="CC68" s="577"/>
      <c r="CD68" s="577"/>
      <c r="CE68" s="577"/>
      <c r="CF68" s="577"/>
      <c r="CG68" s="577"/>
      <c r="CH68" s="577"/>
      <c r="CI68" s="577"/>
      <c r="CJ68" s="577"/>
      <c r="CK68" s="577"/>
      <c r="CL68" s="577"/>
      <c r="CM68" s="577"/>
      <c r="CN68" s="578"/>
      <c r="CP68" s="569"/>
      <c r="CQ68" s="570"/>
      <c r="CR68" s="552"/>
      <c r="CS68" s="553"/>
      <c r="CT68" s="553"/>
      <c r="CU68" s="553"/>
      <c r="CV68" s="553"/>
      <c r="CW68" s="554"/>
      <c r="CX68" s="748"/>
      <c r="CY68" s="749"/>
      <c r="CZ68" s="749"/>
      <c r="DA68" s="749"/>
      <c r="DB68" s="749"/>
      <c r="DC68" s="749"/>
      <c r="DD68" s="749"/>
      <c r="DE68" s="749"/>
      <c r="DF68" s="749"/>
      <c r="DG68" s="749"/>
      <c r="DH68" s="749"/>
      <c r="DI68" s="749"/>
      <c r="DJ68" s="749"/>
      <c r="DK68" s="749"/>
      <c r="DL68" s="749"/>
      <c r="DM68" s="749"/>
      <c r="DN68" s="749"/>
      <c r="DO68" s="749"/>
      <c r="DP68" s="749"/>
      <c r="DQ68" s="749"/>
      <c r="DR68" s="749"/>
      <c r="DS68" s="749"/>
      <c r="DT68" s="749"/>
      <c r="DU68" s="749"/>
      <c r="DV68" s="749"/>
      <c r="DW68" s="749"/>
      <c r="DX68" s="749"/>
      <c r="DY68" s="749"/>
      <c r="DZ68" s="749"/>
      <c r="EA68" s="749"/>
      <c r="EB68" s="749"/>
      <c r="EC68" s="749"/>
      <c r="ED68" s="749"/>
      <c r="EE68" s="749"/>
      <c r="EF68" s="749"/>
      <c r="EG68" s="749"/>
      <c r="EH68" s="749"/>
      <c r="EI68" s="749"/>
      <c r="EJ68" s="749"/>
      <c r="EK68" s="749"/>
      <c r="EL68" s="749"/>
      <c r="EM68" s="749"/>
      <c r="EN68" s="749"/>
      <c r="EO68" s="749"/>
      <c r="EP68" s="749"/>
      <c r="EQ68" s="749"/>
      <c r="ER68" s="749"/>
      <c r="ES68" s="749"/>
      <c r="ET68" s="749"/>
      <c r="EU68" s="749"/>
      <c r="EV68" s="749"/>
      <c r="EW68" s="749"/>
      <c r="EX68" s="749"/>
      <c r="EY68" s="749"/>
      <c r="EZ68" s="749"/>
      <c r="FA68" s="749"/>
      <c r="FB68" s="749"/>
      <c r="FC68" s="749"/>
      <c r="FD68" s="749"/>
      <c r="FE68" s="749"/>
      <c r="FF68" s="749"/>
      <c r="FG68" s="749"/>
      <c r="FH68" s="749"/>
      <c r="FI68" s="749"/>
      <c r="FJ68" s="749"/>
      <c r="FK68" s="749"/>
      <c r="FL68" s="749"/>
      <c r="FM68" s="750"/>
      <c r="FO68" s="576"/>
      <c r="FP68" s="577"/>
      <c r="FQ68" s="577"/>
      <c r="FR68" s="577"/>
      <c r="FS68" s="577"/>
      <c r="FT68" s="577"/>
      <c r="FU68" s="577"/>
      <c r="FV68" s="577"/>
      <c r="FW68" s="577"/>
      <c r="FX68" s="577"/>
      <c r="FY68" s="577"/>
      <c r="FZ68" s="577"/>
      <c r="GA68" s="577"/>
      <c r="GB68" s="577"/>
      <c r="GC68" s="578"/>
      <c r="HE68" s="179" t="s">
        <v>98</v>
      </c>
    </row>
    <row r="69" spans="1:213" ht="6.75" customHeight="1" x14ac:dyDescent="0.15">
      <c r="A69" s="569"/>
      <c r="B69" s="570"/>
      <c r="C69" s="681" t="s">
        <v>107</v>
      </c>
      <c r="D69" s="682"/>
      <c r="E69" s="682"/>
      <c r="F69" s="682"/>
      <c r="G69" s="682"/>
      <c r="H69" s="683"/>
      <c r="I69" s="751" t="str">
        <f>IF(入力シート!$E$19&gt;0,入力シート!$E$19,"")</f>
        <v/>
      </c>
      <c r="J69" s="752"/>
      <c r="K69" s="752"/>
      <c r="L69" s="752"/>
      <c r="M69" s="752"/>
      <c r="N69" s="752"/>
      <c r="O69" s="752"/>
      <c r="P69" s="752"/>
      <c r="Q69" s="752"/>
      <c r="R69" s="752"/>
      <c r="S69" s="752"/>
      <c r="T69" s="752"/>
      <c r="U69" s="752"/>
      <c r="V69" s="752"/>
      <c r="W69" s="752"/>
      <c r="X69" s="752"/>
      <c r="Y69" s="752"/>
      <c r="Z69" s="752"/>
      <c r="AA69" s="752"/>
      <c r="AB69" s="752"/>
      <c r="AC69" s="752"/>
      <c r="AD69" s="752"/>
      <c r="AE69" s="752"/>
      <c r="AF69" s="752"/>
      <c r="AG69" s="752"/>
      <c r="AH69" s="752"/>
      <c r="AI69" s="752"/>
      <c r="AJ69" s="752"/>
      <c r="AK69" s="752"/>
      <c r="AL69" s="752"/>
      <c r="AM69" s="752"/>
      <c r="AN69" s="752"/>
      <c r="AO69" s="752"/>
      <c r="AP69" s="752"/>
      <c r="AQ69" s="752"/>
      <c r="AR69" s="752"/>
      <c r="AS69" s="752"/>
      <c r="AT69" s="752"/>
      <c r="AU69" s="752"/>
      <c r="AV69" s="752"/>
      <c r="AW69" s="752"/>
      <c r="AX69" s="752"/>
      <c r="AY69" s="752"/>
      <c r="AZ69" s="752"/>
      <c r="BA69" s="752"/>
      <c r="BB69" s="752"/>
      <c r="BC69" s="752"/>
      <c r="BD69" s="752"/>
      <c r="BE69" s="752"/>
      <c r="BF69" s="752"/>
      <c r="BG69" s="752"/>
      <c r="BH69" s="752"/>
      <c r="BI69" s="752"/>
      <c r="BJ69" s="752"/>
      <c r="BK69" s="752"/>
      <c r="BL69" s="752"/>
      <c r="BM69" s="752"/>
      <c r="BN69" s="752"/>
      <c r="BO69" s="752"/>
      <c r="BP69" s="752"/>
      <c r="BQ69" s="752"/>
      <c r="BR69" s="752"/>
      <c r="BS69" s="752"/>
      <c r="BT69" s="752"/>
      <c r="BU69" s="752"/>
      <c r="BV69" s="752"/>
      <c r="BW69" s="752"/>
      <c r="BX69" s="753"/>
      <c r="BZ69" s="576"/>
      <c r="CA69" s="577"/>
      <c r="CB69" s="577"/>
      <c r="CC69" s="577"/>
      <c r="CD69" s="577"/>
      <c r="CE69" s="577"/>
      <c r="CF69" s="577"/>
      <c r="CG69" s="577"/>
      <c r="CH69" s="577"/>
      <c r="CI69" s="577"/>
      <c r="CJ69" s="577"/>
      <c r="CK69" s="577"/>
      <c r="CL69" s="577"/>
      <c r="CM69" s="577"/>
      <c r="CN69" s="578"/>
      <c r="CP69" s="569"/>
      <c r="CQ69" s="570"/>
      <c r="CR69" s="681" t="s">
        <v>107</v>
      </c>
      <c r="CS69" s="682"/>
      <c r="CT69" s="682"/>
      <c r="CU69" s="682"/>
      <c r="CV69" s="682"/>
      <c r="CW69" s="683"/>
      <c r="CX69" s="751" t="str">
        <f>IF(入力シート!$E$19&gt;0,入力シート!$E$19,"")</f>
        <v/>
      </c>
      <c r="CY69" s="752"/>
      <c r="CZ69" s="752"/>
      <c r="DA69" s="752"/>
      <c r="DB69" s="752"/>
      <c r="DC69" s="752"/>
      <c r="DD69" s="752"/>
      <c r="DE69" s="752"/>
      <c r="DF69" s="752"/>
      <c r="DG69" s="752"/>
      <c r="DH69" s="752"/>
      <c r="DI69" s="752"/>
      <c r="DJ69" s="752"/>
      <c r="DK69" s="752"/>
      <c r="DL69" s="752"/>
      <c r="DM69" s="752"/>
      <c r="DN69" s="752"/>
      <c r="DO69" s="752"/>
      <c r="DP69" s="752"/>
      <c r="DQ69" s="752"/>
      <c r="DR69" s="752"/>
      <c r="DS69" s="752"/>
      <c r="DT69" s="752"/>
      <c r="DU69" s="752"/>
      <c r="DV69" s="752"/>
      <c r="DW69" s="752"/>
      <c r="DX69" s="752"/>
      <c r="DY69" s="752"/>
      <c r="DZ69" s="752"/>
      <c r="EA69" s="752"/>
      <c r="EB69" s="752"/>
      <c r="EC69" s="752"/>
      <c r="ED69" s="752"/>
      <c r="EE69" s="752"/>
      <c r="EF69" s="752"/>
      <c r="EG69" s="752"/>
      <c r="EH69" s="752"/>
      <c r="EI69" s="752"/>
      <c r="EJ69" s="752"/>
      <c r="EK69" s="752"/>
      <c r="EL69" s="752"/>
      <c r="EM69" s="752"/>
      <c r="EN69" s="752"/>
      <c r="EO69" s="752"/>
      <c r="EP69" s="752"/>
      <c r="EQ69" s="752"/>
      <c r="ER69" s="752"/>
      <c r="ES69" s="752"/>
      <c r="ET69" s="752"/>
      <c r="EU69" s="752"/>
      <c r="EV69" s="752"/>
      <c r="EW69" s="752"/>
      <c r="EX69" s="752"/>
      <c r="EY69" s="752"/>
      <c r="EZ69" s="752"/>
      <c r="FA69" s="752"/>
      <c r="FB69" s="752"/>
      <c r="FC69" s="752"/>
      <c r="FD69" s="752"/>
      <c r="FE69" s="752"/>
      <c r="FF69" s="752"/>
      <c r="FG69" s="752"/>
      <c r="FH69" s="752"/>
      <c r="FI69" s="752"/>
      <c r="FJ69" s="752"/>
      <c r="FK69" s="752"/>
      <c r="FL69" s="752"/>
      <c r="FM69" s="753"/>
      <c r="FO69" s="576"/>
      <c r="FP69" s="577"/>
      <c r="FQ69" s="577"/>
      <c r="FR69" s="577"/>
      <c r="FS69" s="577"/>
      <c r="FT69" s="577"/>
      <c r="FU69" s="577"/>
      <c r="FV69" s="577"/>
      <c r="FW69" s="577"/>
      <c r="FX69" s="577"/>
      <c r="FY69" s="577"/>
      <c r="FZ69" s="577"/>
      <c r="GA69" s="577"/>
      <c r="GB69" s="577"/>
      <c r="GC69" s="578"/>
    </row>
    <row r="70" spans="1:213" ht="6.75" customHeight="1" x14ac:dyDescent="0.15">
      <c r="A70" s="569"/>
      <c r="B70" s="570"/>
      <c r="C70" s="681"/>
      <c r="D70" s="682"/>
      <c r="E70" s="682"/>
      <c r="F70" s="682"/>
      <c r="G70" s="682"/>
      <c r="H70" s="683"/>
      <c r="I70" s="745"/>
      <c r="J70" s="746"/>
      <c r="K70" s="746"/>
      <c r="L70" s="746"/>
      <c r="M70" s="746"/>
      <c r="N70" s="746"/>
      <c r="O70" s="746"/>
      <c r="P70" s="746"/>
      <c r="Q70" s="746"/>
      <c r="R70" s="746"/>
      <c r="S70" s="746"/>
      <c r="T70" s="746"/>
      <c r="U70" s="746"/>
      <c r="V70" s="746"/>
      <c r="W70" s="746"/>
      <c r="X70" s="746"/>
      <c r="Y70" s="746"/>
      <c r="Z70" s="746"/>
      <c r="AA70" s="746"/>
      <c r="AB70" s="746"/>
      <c r="AC70" s="746"/>
      <c r="AD70" s="746"/>
      <c r="AE70" s="746"/>
      <c r="AF70" s="746"/>
      <c r="AG70" s="746"/>
      <c r="AH70" s="746"/>
      <c r="AI70" s="746"/>
      <c r="AJ70" s="746"/>
      <c r="AK70" s="746"/>
      <c r="AL70" s="746"/>
      <c r="AM70" s="746"/>
      <c r="AN70" s="746"/>
      <c r="AO70" s="746"/>
      <c r="AP70" s="746"/>
      <c r="AQ70" s="746"/>
      <c r="AR70" s="746"/>
      <c r="AS70" s="746"/>
      <c r="AT70" s="746"/>
      <c r="AU70" s="746"/>
      <c r="AV70" s="746"/>
      <c r="AW70" s="746"/>
      <c r="AX70" s="746"/>
      <c r="AY70" s="746"/>
      <c r="AZ70" s="746"/>
      <c r="BA70" s="746"/>
      <c r="BB70" s="746"/>
      <c r="BC70" s="746"/>
      <c r="BD70" s="746"/>
      <c r="BE70" s="746"/>
      <c r="BF70" s="746"/>
      <c r="BG70" s="746"/>
      <c r="BH70" s="746"/>
      <c r="BI70" s="746"/>
      <c r="BJ70" s="746"/>
      <c r="BK70" s="746"/>
      <c r="BL70" s="746"/>
      <c r="BM70" s="746"/>
      <c r="BN70" s="746"/>
      <c r="BO70" s="746"/>
      <c r="BP70" s="746"/>
      <c r="BQ70" s="746"/>
      <c r="BR70" s="746"/>
      <c r="BS70" s="746"/>
      <c r="BT70" s="746"/>
      <c r="BU70" s="746"/>
      <c r="BV70" s="746"/>
      <c r="BW70" s="746"/>
      <c r="BX70" s="747"/>
      <c r="BZ70" s="576"/>
      <c r="CA70" s="577"/>
      <c r="CB70" s="577"/>
      <c r="CC70" s="577"/>
      <c r="CD70" s="577"/>
      <c r="CE70" s="577"/>
      <c r="CF70" s="577"/>
      <c r="CG70" s="577"/>
      <c r="CH70" s="577"/>
      <c r="CI70" s="577"/>
      <c r="CJ70" s="577"/>
      <c r="CK70" s="577"/>
      <c r="CL70" s="577"/>
      <c r="CM70" s="577"/>
      <c r="CN70" s="578"/>
      <c r="CP70" s="569"/>
      <c r="CQ70" s="570"/>
      <c r="CR70" s="681"/>
      <c r="CS70" s="682"/>
      <c r="CT70" s="682"/>
      <c r="CU70" s="682"/>
      <c r="CV70" s="682"/>
      <c r="CW70" s="683"/>
      <c r="CX70" s="745"/>
      <c r="CY70" s="746"/>
      <c r="CZ70" s="746"/>
      <c r="DA70" s="746"/>
      <c r="DB70" s="746"/>
      <c r="DC70" s="746"/>
      <c r="DD70" s="746"/>
      <c r="DE70" s="746"/>
      <c r="DF70" s="746"/>
      <c r="DG70" s="746"/>
      <c r="DH70" s="746"/>
      <c r="DI70" s="746"/>
      <c r="DJ70" s="746"/>
      <c r="DK70" s="746"/>
      <c r="DL70" s="746"/>
      <c r="DM70" s="746"/>
      <c r="DN70" s="746"/>
      <c r="DO70" s="746"/>
      <c r="DP70" s="746"/>
      <c r="DQ70" s="746"/>
      <c r="DR70" s="746"/>
      <c r="DS70" s="746"/>
      <c r="DT70" s="746"/>
      <c r="DU70" s="746"/>
      <c r="DV70" s="746"/>
      <c r="DW70" s="746"/>
      <c r="DX70" s="746"/>
      <c r="DY70" s="746"/>
      <c r="DZ70" s="746"/>
      <c r="EA70" s="746"/>
      <c r="EB70" s="746"/>
      <c r="EC70" s="746"/>
      <c r="ED70" s="746"/>
      <c r="EE70" s="746"/>
      <c r="EF70" s="746"/>
      <c r="EG70" s="746"/>
      <c r="EH70" s="746"/>
      <c r="EI70" s="746"/>
      <c r="EJ70" s="746"/>
      <c r="EK70" s="746"/>
      <c r="EL70" s="746"/>
      <c r="EM70" s="746"/>
      <c r="EN70" s="746"/>
      <c r="EO70" s="746"/>
      <c r="EP70" s="746"/>
      <c r="EQ70" s="746"/>
      <c r="ER70" s="746"/>
      <c r="ES70" s="746"/>
      <c r="ET70" s="746"/>
      <c r="EU70" s="746"/>
      <c r="EV70" s="746"/>
      <c r="EW70" s="746"/>
      <c r="EX70" s="746"/>
      <c r="EY70" s="746"/>
      <c r="EZ70" s="746"/>
      <c r="FA70" s="746"/>
      <c r="FB70" s="746"/>
      <c r="FC70" s="746"/>
      <c r="FD70" s="746"/>
      <c r="FE70" s="746"/>
      <c r="FF70" s="746"/>
      <c r="FG70" s="746"/>
      <c r="FH70" s="746"/>
      <c r="FI70" s="746"/>
      <c r="FJ70" s="746"/>
      <c r="FK70" s="746"/>
      <c r="FL70" s="746"/>
      <c r="FM70" s="747"/>
      <c r="FO70" s="576"/>
      <c r="FP70" s="577"/>
      <c r="FQ70" s="577"/>
      <c r="FR70" s="577"/>
      <c r="FS70" s="577"/>
      <c r="FT70" s="577"/>
      <c r="FU70" s="577"/>
      <c r="FV70" s="577"/>
      <c r="FW70" s="577"/>
      <c r="FX70" s="577"/>
      <c r="FY70" s="577"/>
      <c r="FZ70" s="577"/>
      <c r="GA70" s="577"/>
      <c r="GB70" s="577"/>
      <c r="GC70" s="578"/>
    </row>
    <row r="71" spans="1:213" ht="6.75" customHeight="1" x14ac:dyDescent="0.15">
      <c r="A71" s="569"/>
      <c r="B71" s="570"/>
      <c r="C71" s="681"/>
      <c r="D71" s="682"/>
      <c r="E71" s="682"/>
      <c r="F71" s="682"/>
      <c r="G71" s="682"/>
      <c r="H71" s="683"/>
      <c r="I71" s="745"/>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c r="AL71" s="746"/>
      <c r="AM71" s="746"/>
      <c r="AN71" s="746"/>
      <c r="AO71" s="746"/>
      <c r="AP71" s="746"/>
      <c r="AQ71" s="746"/>
      <c r="AR71" s="746"/>
      <c r="AS71" s="746"/>
      <c r="AT71" s="746"/>
      <c r="AU71" s="746"/>
      <c r="AV71" s="746"/>
      <c r="AW71" s="746"/>
      <c r="AX71" s="746"/>
      <c r="AY71" s="746"/>
      <c r="AZ71" s="746"/>
      <c r="BA71" s="746"/>
      <c r="BB71" s="746"/>
      <c r="BC71" s="746"/>
      <c r="BD71" s="746"/>
      <c r="BE71" s="746"/>
      <c r="BF71" s="746"/>
      <c r="BG71" s="746"/>
      <c r="BH71" s="746"/>
      <c r="BI71" s="746"/>
      <c r="BJ71" s="746"/>
      <c r="BK71" s="746"/>
      <c r="BL71" s="746"/>
      <c r="BM71" s="746"/>
      <c r="BN71" s="746"/>
      <c r="BO71" s="746"/>
      <c r="BP71" s="746"/>
      <c r="BQ71" s="746"/>
      <c r="BR71" s="746"/>
      <c r="BS71" s="746"/>
      <c r="BT71" s="746"/>
      <c r="BU71" s="746"/>
      <c r="BV71" s="746"/>
      <c r="BW71" s="746"/>
      <c r="BX71" s="747"/>
      <c r="BZ71" s="576"/>
      <c r="CA71" s="577"/>
      <c r="CB71" s="577"/>
      <c r="CC71" s="577"/>
      <c r="CD71" s="577"/>
      <c r="CE71" s="577"/>
      <c r="CF71" s="577"/>
      <c r="CG71" s="577"/>
      <c r="CH71" s="577"/>
      <c r="CI71" s="577"/>
      <c r="CJ71" s="577"/>
      <c r="CK71" s="577"/>
      <c r="CL71" s="577"/>
      <c r="CM71" s="577"/>
      <c r="CN71" s="578"/>
      <c r="CP71" s="569"/>
      <c r="CQ71" s="570"/>
      <c r="CR71" s="681"/>
      <c r="CS71" s="682"/>
      <c r="CT71" s="682"/>
      <c r="CU71" s="682"/>
      <c r="CV71" s="682"/>
      <c r="CW71" s="683"/>
      <c r="CX71" s="745"/>
      <c r="CY71" s="746"/>
      <c r="CZ71" s="746"/>
      <c r="DA71" s="746"/>
      <c r="DB71" s="746"/>
      <c r="DC71" s="746"/>
      <c r="DD71" s="746"/>
      <c r="DE71" s="746"/>
      <c r="DF71" s="746"/>
      <c r="DG71" s="746"/>
      <c r="DH71" s="746"/>
      <c r="DI71" s="746"/>
      <c r="DJ71" s="746"/>
      <c r="DK71" s="746"/>
      <c r="DL71" s="746"/>
      <c r="DM71" s="746"/>
      <c r="DN71" s="746"/>
      <c r="DO71" s="746"/>
      <c r="DP71" s="746"/>
      <c r="DQ71" s="746"/>
      <c r="DR71" s="746"/>
      <c r="DS71" s="746"/>
      <c r="DT71" s="746"/>
      <c r="DU71" s="746"/>
      <c r="DV71" s="746"/>
      <c r="DW71" s="746"/>
      <c r="DX71" s="746"/>
      <c r="DY71" s="746"/>
      <c r="DZ71" s="746"/>
      <c r="EA71" s="746"/>
      <c r="EB71" s="746"/>
      <c r="EC71" s="746"/>
      <c r="ED71" s="746"/>
      <c r="EE71" s="746"/>
      <c r="EF71" s="746"/>
      <c r="EG71" s="746"/>
      <c r="EH71" s="746"/>
      <c r="EI71" s="746"/>
      <c r="EJ71" s="746"/>
      <c r="EK71" s="746"/>
      <c r="EL71" s="746"/>
      <c r="EM71" s="746"/>
      <c r="EN71" s="746"/>
      <c r="EO71" s="746"/>
      <c r="EP71" s="746"/>
      <c r="EQ71" s="746"/>
      <c r="ER71" s="746"/>
      <c r="ES71" s="746"/>
      <c r="ET71" s="746"/>
      <c r="EU71" s="746"/>
      <c r="EV71" s="746"/>
      <c r="EW71" s="746"/>
      <c r="EX71" s="746"/>
      <c r="EY71" s="746"/>
      <c r="EZ71" s="746"/>
      <c r="FA71" s="746"/>
      <c r="FB71" s="746"/>
      <c r="FC71" s="746"/>
      <c r="FD71" s="746"/>
      <c r="FE71" s="746"/>
      <c r="FF71" s="746"/>
      <c r="FG71" s="746"/>
      <c r="FH71" s="746"/>
      <c r="FI71" s="746"/>
      <c r="FJ71" s="746"/>
      <c r="FK71" s="746"/>
      <c r="FL71" s="746"/>
      <c r="FM71" s="747"/>
      <c r="FO71" s="576"/>
      <c r="FP71" s="577"/>
      <c r="FQ71" s="577"/>
      <c r="FR71" s="577"/>
      <c r="FS71" s="577"/>
      <c r="FT71" s="577"/>
      <c r="FU71" s="577"/>
      <c r="FV71" s="577"/>
      <c r="FW71" s="577"/>
      <c r="FX71" s="577"/>
      <c r="FY71" s="577"/>
      <c r="FZ71" s="577"/>
      <c r="GA71" s="577"/>
      <c r="GB71" s="577"/>
      <c r="GC71" s="578"/>
    </row>
    <row r="72" spans="1:213" ht="6.75" customHeight="1" x14ac:dyDescent="0.15">
      <c r="A72" s="569"/>
      <c r="B72" s="570"/>
      <c r="C72" s="681"/>
      <c r="D72" s="682"/>
      <c r="E72" s="682"/>
      <c r="F72" s="682"/>
      <c r="G72" s="682"/>
      <c r="H72" s="683"/>
      <c r="I72" s="745"/>
      <c r="J72" s="746"/>
      <c r="K72" s="746"/>
      <c r="L72" s="746"/>
      <c r="M72" s="746"/>
      <c r="N72" s="746"/>
      <c r="O72" s="746"/>
      <c r="P72" s="746"/>
      <c r="Q72" s="746"/>
      <c r="R72" s="746"/>
      <c r="S72" s="746"/>
      <c r="T72" s="746"/>
      <c r="U72" s="746"/>
      <c r="V72" s="746"/>
      <c r="W72" s="746"/>
      <c r="X72" s="746"/>
      <c r="Y72" s="746"/>
      <c r="Z72" s="746"/>
      <c r="AA72" s="746"/>
      <c r="AB72" s="746"/>
      <c r="AC72" s="746"/>
      <c r="AD72" s="746"/>
      <c r="AE72" s="746"/>
      <c r="AF72" s="746"/>
      <c r="AG72" s="746"/>
      <c r="AH72" s="746"/>
      <c r="AI72" s="746"/>
      <c r="AJ72" s="746"/>
      <c r="AK72" s="746"/>
      <c r="AL72" s="746"/>
      <c r="AM72" s="746"/>
      <c r="AN72" s="746"/>
      <c r="AO72" s="746"/>
      <c r="AP72" s="746"/>
      <c r="AQ72" s="746"/>
      <c r="AR72" s="746"/>
      <c r="AS72" s="746"/>
      <c r="AT72" s="746"/>
      <c r="AU72" s="746"/>
      <c r="AV72" s="746"/>
      <c r="AW72" s="746"/>
      <c r="AX72" s="746"/>
      <c r="AY72" s="746"/>
      <c r="AZ72" s="746"/>
      <c r="BA72" s="746"/>
      <c r="BB72" s="746"/>
      <c r="BC72" s="746"/>
      <c r="BD72" s="746"/>
      <c r="BE72" s="746"/>
      <c r="BF72" s="746"/>
      <c r="BG72" s="746"/>
      <c r="BH72" s="746"/>
      <c r="BI72" s="746"/>
      <c r="BJ72" s="746"/>
      <c r="BK72" s="746"/>
      <c r="BL72" s="746"/>
      <c r="BM72" s="746"/>
      <c r="BN72" s="746"/>
      <c r="BO72" s="746"/>
      <c r="BP72" s="746"/>
      <c r="BQ72" s="746"/>
      <c r="BR72" s="746"/>
      <c r="BS72" s="746"/>
      <c r="BT72" s="746"/>
      <c r="BU72" s="746"/>
      <c r="BV72" s="746"/>
      <c r="BW72" s="746"/>
      <c r="BX72" s="747"/>
      <c r="BZ72" s="576"/>
      <c r="CA72" s="577"/>
      <c r="CB72" s="577"/>
      <c r="CC72" s="577"/>
      <c r="CD72" s="577"/>
      <c r="CE72" s="577"/>
      <c r="CF72" s="577"/>
      <c r="CG72" s="577"/>
      <c r="CH72" s="577"/>
      <c r="CI72" s="577"/>
      <c r="CJ72" s="577"/>
      <c r="CK72" s="577"/>
      <c r="CL72" s="577"/>
      <c r="CM72" s="577"/>
      <c r="CN72" s="578"/>
      <c r="CP72" s="569"/>
      <c r="CQ72" s="570"/>
      <c r="CR72" s="681"/>
      <c r="CS72" s="682"/>
      <c r="CT72" s="682"/>
      <c r="CU72" s="682"/>
      <c r="CV72" s="682"/>
      <c r="CW72" s="683"/>
      <c r="CX72" s="745"/>
      <c r="CY72" s="746"/>
      <c r="CZ72" s="746"/>
      <c r="DA72" s="746"/>
      <c r="DB72" s="746"/>
      <c r="DC72" s="746"/>
      <c r="DD72" s="746"/>
      <c r="DE72" s="746"/>
      <c r="DF72" s="746"/>
      <c r="DG72" s="746"/>
      <c r="DH72" s="746"/>
      <c r="DI72" s="746"/>
      <c r="DJ72" s="746"/>
      <c r="DK72" s="746"/>
      <c r="DL72" s="746"/>
      <c r="DM72" s="746"/>
      <c r="DN72" s="746"/>
      <c r="DO72" s="746"/>
      <c r="DP72" s="746"/>
      <c r="DQ72" s="746"/>
      <c r="DR72" s="746"/>
      <c r="DS72" s="746"/>
      <c r="DT72" s="746"/>
      <c r="DU72" s="746"/>
      <c r="DV72" s="746"/>
      <c r="DW72" s="746"/>
      <c r="DX72" s="746"/>
      <c r="DY72" s="746"/>
      <c r="DZ72" s="746"/>
      <c r="EA72" s="746"/>
      <c r="EB72" s="746"/>
      <c r="EC72" s="746"/>
      <c r="ED72" s="746"/>
      <c r="EE72" s="746"/>
      <c r="EF72" s="746"/>
      <c r="EG72" s="746"/>
      <c r="EH72" s="746"/>
      <c r="EI72" s="746"/>
      <c r="EJ72" s="746"/>
      <c r="EK72" s="746"/>
      <c r="EL72" s="746"/>
      <c r="EM72" s="746"/>
      <c r="EN72" s="746"/>
      <c r="EO72" s="746"/>
      <c r="EP72" s="746"/>
      <c r="EQ72" s="746"/>
      <c r="ER72" s="746"/>
      <c r="ES72" s="746"/>
      <c r="ET72" s="746"/>
      <c r="EU72" s="746"/>
      <c r="EV72" s="746"/>
      <c r="EW72" s="746"/>
      <c r="EX72" s="746"/>
      <c r="EY72" s="746"/>
      <c r="EZ72" s="746"/>
      <c r="FA72" s="746"/>
      <c r="FB72" s="746"/>
      <c r="FC72" s="746"/>
      <c r="FD72" s="746"/>
      <c r="FE72" s="746"/>
      <c r="FF72" s="746"/>
      <c r="FG72" s="746"/>
      <c r="FH72" s="746"/>
      <c r="FI72" s="746"/>
      <c r="FJ72" s="746"/>
      <c r="FK72" s="746"/>
      <c r="FL72" s="746"/>
      <c r="FM72" s="747"/>
      <c r="FO72" s="576"/>
      <c r="FP72" s="577"/>
      <c r="FQ72" s="577"/>
      <c r="FR72" s="577"/>
      <c r="FS72" s="577"/>
      <c r="FT72" s="577"/>
      <c r="FU72" s="577"/>
      <c r="FV72" s="577"/>
      <c r="FW72" s="577"/>
      <c r="FX72" s="577"/>
      <c r="FY72" s="577"/>
      <c r="FZ72" s="577"/>
      <c r="GA72" s="577"/>
      <c r="GB72" s="577"/>
      <c r="GC72" s="578"/>
    </row>
    <row r="73" spans="1:213" ht="6.75" customHeight="1" x14ac:dyDescent="0.15">
      <c r="A73" s="569"/>
      <c r="B73" s="570"/>
      <c r="C73" s="681"/>
      <c r="D73" s="682"/>
      <c r="E73" s="682"/>
      <c r="F73" s="682"/>
      <c r="G73" s="682"/>
      <c r="H73" s="683"/>
      <c r="I73" s="748"/>
      <c r="J73" s="749"/>
      <c r="K73" s="749"/>
      <c r="L73" s="749"/>
      <c r="M73" s="749"/>
      <c r="N73" s="749"/>
      <c r="O73" s="749"/>
      <c r="P73" s="749"/>
      <c r="Q73" s="749"/>
      <c r="R73" s="749"/>
      <c r="S73" s="749"/>
      <c r="T73" s="749"/>
      <c r="U73" s="749"/>
      <c r="V73" s="749"/>
      <c r="W73" s="749"/>
      <c r="X73" s="749"/>
      <c r="Y73" s="749"/>
      <c r="Z73" s="749"/>
      <c r="AA73" s="749"/>
      <c r="AB73" s="749"/>
      <c r="AC73" s="749"/>
      <c r="AD73" s="749"/>
      <c r="AE73" s="749"/>
      <c r="AF73" s="749"/>
      <c r="AG73" s="749"/>
      <c r="AH73" s="749"/>
      <c r="AI73" s="749"/>
      <c r="AJ73" s="749"/>
      <c r="AK73" s="749"/>
      <c r="AL73" s="749"/>
      <c r="AM73" s="749"/>
      <c r="AN73" s="749"/>
      <c r="AO73" s="749"/>
      <c r="AP73" s="749"/>
      <c r="AQ73" s="749"/>
      <c r="AR73" s="749"/>
      <c r="AS73" s="749"/>
      <c r="AT73" s="749"/>
      <c r="AU73" s="749"/>
      <c r="AV73" s="749"/>
      <c r="AW73" s="749"/>
      <c r="AX73" s="749"/>
      <c r="AY73" s="749"/>
      <c r="AZ73" s="749"/>
      <c r="BA73" s="749"/>
      <c r="BB73" s="749"/>
      <c r="BC73" s="749"/>
      <c r="BD73" s="749"/>
      <c r="BE73" s="749"/>
      <c r="BF73" s="749"/>
      <c r="BG73" s="749"/>
      <c r="BH73" s="749"/>
      <c r="BI73" s="749"/>
      <c r="BJ73" s="749"/>
      <c r="BK73" s="749"/>
      <c r="BL73" s="749"/>
      <c r="BM73" s="749"/>
      <c r="BN73" s="749"/>
      <c r="BO73" s="749"/>
      <c r="BP73" s="749"/>
      <c r="BQ73" s="749"/>
      <c r="BR73" s="749"/>
      <c r="BS73" s="749"/>
      <c r="BT73" s="749"/>
      <c r="BU73" s="749"/>
      <c r="BV73" s="749"/>
      <c r="BW73" s="749"/>
      <c r="BX73" s="750"/>
      <c r="BZ73" s="576"/>
      <c r="CA73" s="577"/>
      <c r="CB73" s="577"/>
      <c r="CC73" s="577"/>
      <c r="CD73" s="577"/>
      <c r="CE73" s="577"/>
      <c r="CF73" s="577"/>
      <c r="CG73" s="577"/>
      <c r="CH73" s="577"/>
      <c r="CI73" s="577"/>
      <c r="CJ73" s="577"/>
      <c r="CK73" s="577"/>
      <c r="CL73" s="577"/>
      <c r="CM73" s="577"/>
      <c r="CN73" s="578"/>
      <c r="CP73" s="569"/>
      <c r="CQ73" s="570"/>
      <c r="CR73" s="681"/>
      <c r="CS73" s="682"/>
      <c r="CT73" s="682"/>
      <c r="CU73" s="682"/>
      <c r="CV73" s="682"/>
      <c r="CW73" s="683"/>
      <c r="CX73" s="748"/>
      <c r="CY73" s="749"/>
      <c r="CZ73" s="749"/>
      <c r="DA73" s="749"/>
      <c r="DB73" s="749"/>
      <c r="DC73" s="749"/>
      <c r="DD73" s="749"/>
      <c r="DE73" s="749"/>
      <c r="DF73" s="749"/>
      <c r="DG73" s="749"/>
      <c r="DH73" s="749"/>
      <c r="DI73" s="749"/>
      <c r="DJ73" s="749"/>
      <c r="DK73" s="749"/>
      <c r="DL73" s="749"/>
      <c r="DM73" s="749"/>
      <c r="DN73" s="749"/>
      <c r="DO73" s="749"/>
      <c r="DP73" s="749"/>
      <c r="DQ73" s="749"/>
      <c r="DR73" s="749"/>
      <c r="DS73" s="749"/>
      <c r="DT73" s="749"/>
      <c r="DU73" s="749"/>
      <c r="DV73" s="749"/>
      <c r="DW73" s="749"/>
      <c r="DX73" s="749"/>
      <c r="DY73" s="749"/>
      <c r="DZ73" s="749"/>
      <c r="EA73" s="749"/>
      <c r="EB73" s="749"/>
      <c r="EC73" s="749"/>
      <c r="ED73" s="749"/>
      <c r="EE73" s="749"/>
      <c r="EF73" s="749"/>
      <c r="EG73" s="749"/>
      <c r="EH73" s="749"/>
      <c r="EI73" s="749"/>
      <c r="EJ73" s="749"/>
      <c r="EK73" s="749"/>
      <c r="EL73" s="749"/>
      <c r="EM73" s="749"/>
      <c r="EN73" s="749"/>
      <c r="EO73" s="749"/>
      <c r="EP73" s="749"/>
      <c r="EQ73" s="749"/>
      <c r="ER73" s="749"/>
      <c r="ES73" s="749"/>
      <c r="ET73" s="749"/>
      <c r="EU73" s="749"/>
      <c r="EV73" s="749"/>
      <c r="EW73" s="749"/>
      <c r="EX73" s="749"/>
      <c r="EY73" s="749"/>
      <c r="EZ73" s="749"/>
      <c r="FA73" s="749"/>
      <c r="FB73" s="749"/>
      <c r="FC73" s="749"/>
      <c r="FD73" s="749"/>
      <c r="FE73" s="749"/>
      <c r="FF73" s="749"/>
      <c r="FG73" s="749"/>
      <c r="FH73" s="749"/>
      <c r="FI73" s="749"/>
      <c r="FJ73" s="749"/>
      <c r="FK73" s="749"/>
      <c r="FL73" s="749"/>
      <c r="FM73" s="750"/>
      <c r="FO73" s="576"/>
      <c r="FP73" s="577"/>
      <c r="FQ73" s="577"/>
      <c r="FR73" s="577"/>
      <c r="FS73" s="577"/>
      <c r="FT73" s="577"/>
      <c r="FU73" s="577"/>
      <c r="FV73" s="577"/>
      <c r="FW73" s="577"/>
      <c r="FX73" s="577"/>
      <c r="FY73" s="577"/>
      <c r="FZ73" s="577"/>
      <c r="GA73" s="577"/>
      <c r="GB73" s="577"/>
      <c r="GC73" s="578"/>
      <c r="HE73" s="179">
        <v>3</v>
      </c>
    </row>
    <row r="74" spans="1:213" ht="6.75" customHeight="1" x14ac:dyDescent="0.15">
      <c r="A74" s="569"/>
      <c r="B74" s="570"/>
      <c r="C74" s="681"/>
      <c r="D74" s="682"/>
      <c r="E74" s="682"/>
      <c r="F74" s="682"/>
      <c r="G74" s="682"/>
      <c r="H74" s="683"/>
      <c r="I74" s="815" t="s">
        <v>194</v>
      </c>
      <c r="J74" s="816"/>
      <c r="K74" s="816"/>
      <c r="L74" s="816"/>
      <c r="M74" s="816"/>
      <c r="N74" s="816"/>
      <c r="O74" s="816"/>
      <c r="P74" s="754" t="str">
        <f>IF(入力シート!$E$20&gt;0,入力シート!$E$20,"")</f>
        <v/>
      </c>
      <c r="Q74" s="754"/>
      <c r="R74" s="754"/>
      <c r="S74" s="754"/>
      <c r="T74" s="754"/>
      <c r="U74" s="754"/>
      <c r="V74" s="754"/>
      <c r="W74" s="754"/>
      <c r="X74" s="754"/>
      <c r="Y74" s="754"/>
      <c r="Z74" s="754"/>
      <c r="AA74" s="754"/>
      <c r="AB74" s="754"/>
      <c r="AC74" s="754"/>
      <c r="AD74" s="754"/>
      <c r="AE74" s="754"/>
      <c r="AF74" s="754"/>
      <c r="AG74" s="754"/>
      <c r="AH74" s="754"/>
      <c r="AI74" s="754"/>
      <c r="AJ74" s="754"/>
      <c r="AK74" s="754"/>
      <c r="AL74" s="754"/>
      <c r="AM74" s="754"/>
      <c r="AN74" s="754"/>
      <c r="AO74" s="754"/>
      <c r="AP74" s="754"/>
      <c r="AQ74" s="754"/>
      <c r="AR74" s="754"/>
      <c r="AS74" s="754"/>
      <c r="AT74" s="754"/>
      <c r="AU74" s="754"/>
      <c r="AV74" s="754"/>
      <c r="AW74" s="754"/>
      <c r="AX74" s="754"/>
      <c r="AY74" s="754"/>
      <c r="AZ74" s="754"/>
      <c r="BA74" s="754"/>
      <c r="BB74" s="754"/>
      <c r="BC74" s="754"/>
      <c r="BD74" s="754"/>
      <c r="BE74" s="754"/>
      <c r="BF74" s="754"/>
      <c r="BG74" s="754"/>
      <c r="BH74" s="754"/>
      <c r="BI74" s="754"/>
      <c r="BJ74" s="754"/>
      <c r="BK74" s="754"/>
      <c r="BL74" s="754"/>
      <c r="BM74" s="754"/>
      <c r="BN74" s="754"/>
      <c r="BO74" s="754"/>
      <c r="BP74" s="754"/>
      <c r="BQ74" s="754"/>
      <c r="BR74" s="754"/>
      <c r="BS74" s="754"/>
      <c r="BT74" s="754"/>
      <c r="BU74" s="754"/>
      <c r="BV74" s="754"/>
      <c r="BW74" s="754"/>
      <c r="BX74" s="755"/>
      <c r="BZ74" s="576"/>
      <c r="CA74" s="577"/>
      <c r="CB74" s="577"/>
      <c r="CC74" s="577"/>
      <c r="CD74" s="577"/>
      <c r="CE74" s="577"/>
      <c r="CF74" s="577"/>
      <c r="CG74" s="577"/>
      <c r="CH74" s="577"/>
      <c r="CI74" s="577"/>
      <c r="CJ74" s="577"/>
      <c r="CK74" s="577"/>
      <c r="CL74" s="577"/>
      <c r="CM74" s="577"/>
      <c r="CN74" s="578"/>
      <c r="CP74" s="569"/>
      <c r="CQ74" s="570"/>
      <c r="CR74" s="681"/>
      <c r="CS74" s="682"/>
      <c r="CT74" s="682"/>
      <c r="CU74" s="682"/>
      <c r="CV74" s="682"/>
      <c r="CW74" s="683"/>
      <c r="CX74" s="815" t="s">
        <v>194</v>
      </c>
      <c r="CY74" s="816"/>
      <c r="CZ74" s="816"/>
      <c r="DA74" s="816"/>
      <c r="DB74" s="816"/>
      <c r="DC74" s="816"/>
      <c r="DD74" s="816"/>
      <c r="DE74" s="754" t="str">
        <f>IF(入力シート!$E$20&gt;0,入力シート!$E$20,"")</f>
        <v/>
      </c>
      <c r="DF74" s="754"/>
      <c r="DG74" s="754"/>
      <c r="DH74" s="754"/>
      <c r="DI74" s="754"/>
      <c r="DJ74" s="754"/>
      <c r="DK74" s="754"/>
      <c r="DL74" s="754"/>
      <c r="DM74" s="754"/>
      <c r="DN74" s="754"/>
      <c r="DO74" s="754"/>
      <c r="DP74" s="754"/>
      <c r="DQ74" s="754"/>
      <c r="DR74" s="754"/>
      <c r="DS74" s="754"/>
      <c r="DT74" s="754"/>
      <c r="DU74" s="754"/>
      <c r="DV74" s="754"/>
      <c r="DW74" s="754"/>
      <c r="DX74" s="754"/>
      <c r="DY74" s="754"/>
      <c r="DZ74" s="754"/>
      <c r="EA74" s="754"/>
      <c r="EB74" s="754"/>
      <c r="EC74" s="754"/>
      <c r="ED74" s="754"/>
      <c r="EE74" s="754"/>
      <c r="EF74" s="754"/>
      <c r="EG74" s="754"/>
      <c r="EH74" s="754"/>
      <c r="EI74" s="754"/>
      <c r="EJ74" s="754"/>
      <c r="EK74" s="754"/>
      <c r="EL74" s="754"/>
      <c r="EM74" s="754"/>
      <c r="EN74" s="754"/>
      <c r="EO74" s="754"/>
      <c r="EP74" s="754"/>
      <c r="EQ74" s="754"/>
      <c r="ER74" s="754"/>
      <c r="ES74" s="754"/>
      <c r="ET74" s="754"/>
      <c r="EU74" s="754"/>
      <c r="EV74" s="754"/>
      <c r="EW74" s="754"/>
      <c r="EX74" s="754"/>
      <c r="EY74" s="754"/>
      <c r="EZ74" s="754"/>
      <c r="FA74" s="754"/>
      <c r="FB74" s="754"/>
      <c r="FC74" s="754"/>
      <c r="FD74" s="754"/>
      <c r="FE74" s="754"/>
      <c r="FF74" s="754"/>
      <c r="FG74" s="754"/>
      <c r="FH74" s="754"/>
      <c r="FI74" s="754"/>
      <c r="FJ74" s="754"/>
      <c r="FK74" s="754"/>
      <c r="FL74" s="754"/>
      <c r="FM74" s="755"/>
      <c r="FO74" s="576"/>
      <c r="FP74" s="577"/>
      <c r="FQ74" s="577"/>
      <c r="FR74" s="577"/>
      <c r="FS74" s="577"/>
      <c r="FT74" s="577"/>
      <c r="FU74" s="577"/>
      <c r="FV74" s="577"/>
      <c r="FW74" s="577"/>
      <c r="FX74" s="577"/>
      <c r="FY74" s="577"/>
      <c r="FZ74" s="577"/>
      <c r="GA74" s="577"/>
      <c r="GB74" s="577"/>
      <c r="GC74" s="578"/>
    </row>
    <row r="75" spans="1:213" ht="6.75" customHeight="1" x14ac:dyDescent="0.15">
      <c r="A75" s="569"/>
      <c r="B75" s="570"/>
      <c r="C75" s="681"/>
      <c r="D75" s="682"/>
      <c r="E75" s="682"/>
      <c r="F75" s="682"/>
      <c r="G75" s="682"/>
      <c r="H75" s="683"/>
      <c r="I75" s="619"/>
      <c r="J75" s="620"/>
      <c r="K75" s="620"/>
      <c r="L75" s="620"/>
      <c r="M75" s="620"/>
      <c r="N75" s="620"/>
      <c r="O75" s="620"/>
      <c r="P75" s="535"/>
      <c r="Q75" s="535"/>
      <c r="R75" s="535"/>
      <c r="S75" s="535"/>
      <c r="T75" s="535"/>
      <c r="U75" s="535"/>
      <c r="V75" s="535"/>
      <c r="W75" s="535"/>
      <c r="X75" s="535"/>
      <c r="Y75" s="535"/>
      <c r="Z75" s="535"/>
      <c r="AA75" s="535"/>
      <c r="AB75" s="535"/>
      <c r="AC75" s="535"/>
      <c r="AD75" s="535"/>
      <c r="AE75" s="535"/>
      <c r="AF75" s="535"/>
      <c r="AG75" s="535"/>
      <c r="AH75" s="535"/>
      <c r="AI75" s="535"/>
      <c r="AJ75" s="535"/>
      <c r="AK75" s="535"/>
      <c r="AL75" s="535"/>
      <c r="AM75" s="535"/>
      <c r="AN75" s="535"/>
      <c r="AO75" s="535"/>
      <c r="AP75" s="535"/>
      <c r="AQ75" s="535"/>
      <c r="AR75" s="535"/>
      <c r="AS75" s="535"/>
      <c r="AT75" s="535"/>
      <c r="AU75" s="535"/>
      <c r="AV75" s="535"/>
      <c r="AW75" s="535"/>
      <c r="AX75" s="535"/>
      <c r="AY75" s="535"/>
      <c r="AZ75" s="535"/>
      <c r="BA75" s="535"/>
      <c r="BB75" s="535"/>
      <c r="BC75" s="535"/>
      <c r="BD75" s="535"/>
      <c r="BE75" s="535"/>
      <c r="BF75" s="535"/>
      <c r="BG75" s="535"/>
      <c r="BH75" s="535"/>
      <c r="BI75" s="535"/>
      <c r="BJ75" s="535"/>
      <c r="BK75" s="535"/>
      <c r="BL75" s="535"/>
      <c r="BM75" s="535"/>
      <c r="BN75" s="535"/>
      <c r="BO75" s="535"/>
      <c r="BP75" s="535"/>
      <c r="BQ75" s="535"/>
      <c r="BR75" s="535"/>
      <c r="BS75" s="535"/>
      <c r="BT75" s="535"/>
      <c r="BU75" s="535"/>
      <c r="BV75" s="535"/>
      <c r="BW75" s="535"/>
      <c r="BX75" s="756"/>
      <c r="BZ75" s="576"/>
      <c r="CA75" s="577"/>
      <c r="CB75" s="577"/>
      <c r="CC75" s="577"/>
      <c r="CD75" s="577"/>
      <c r="CE75" s="577"/>
      <c r="CF75" s="577"/>
      <c r="CG75" s="577"/>
      <c r="CH75" s="577"/>
      <c r="CI75" s="577"/>
      <c r="CJ75" s="577"/>
      <c r="CK75" s="577"/>
      <c r="CL75" s="577"/>
      <c r="CM75" s="577"/>
      <c r="CN75" s="578"/>
      <c r="CP75" s="569"/>
      <c r="CQ75" s="570"/>
      <c r="CR75" s="681"/>
      <c r="CS75" s="682"/>
      <c r="CT75" s="682"/>
      <c r="CU75" s="682"/>
      <c r="CV75" s="682"/>
      <c r="CW75" s="683"/>
      <c r="CX75" s="619"/>
      <c r="CY75" s="620"/>
      <c r="CZ75" s="620"/>
      <c r="DA75" s="620"/>
      <c r="DB75" s="620"/>
      <c r="DC75" s="620"/>
      <c r="DD75" s="620"/>
      <c r="DE75" s="535"/>
      <c r="DF75" s="535"/>
      <c r="DG75" s="535"/>
      <c r="DH75" s="535"/>
      <c r="DI75" s="535"/>
      <c r="DJ75" s="535"/>
      <c r="DK75" s="535"/>
      <c r="DL75" s="535"/>
      <c r="DM75" s="535"/>
      <c r="DN75" s="535"/>
      <c r="DO75" s="535"/>
      <c r="DP75" s="535"/>
      <c r="DQ75" s="535"/>
      <c r="DR75" s="535"/>
      <c r="DS75" s="535"/>
      <c r="DT75" s="535"/>
      <c r="DU75" s="535"/>
      <c r="DV75" s="535"/>
      <c r="DW75" s="535"/>
      <c r="DX75" s="535"/>
      <c r="DY75" s="535"/>
      <c r="DZ75" s="535"/>
      <c r="EA75" s="535"/>
      <c r="EB75" s="535"/>
      <c r="EC75" s="535"/>
      <c r="ED75" s="535"/>
      <c r="EE75" s="535"/>
      <c r="EF75" s="535"/>
      <c r="EG75" s="535"/>
      <c r="EH75" s="535"/>
      <c r="EI75" s="535"/>
      <c r="EJ75" s="535"/>
      <c r="EK75" s="535"/>
      <c r="EL75" s="535"/>
      <c r="EM75" s="535"/>
      <c r="EN75" s="535"/>
      <c r="EO75" s="535"/>
      <c r="EP75" s="535"/>
      <c r="EQ75" s="535"/>
      <c r="ER75" s="535"/>
      <c r="ES75" s="535"/>
      <c r="ET75" s="535"/>
      <c r="EU75" s="535"/>
      <c r="EV75" s="535"/>
      <c r="EW75" s="535"/>
      <c r="EX75" s="535"/>
      <c r="EY75" s="535"/>
      <c r="EZ75" s="535"/>
      <c r="FA75" s="535"/>
      <c r="FB75" s="535"/>
      <c r="FC75" s="535"/>
      <c r="FD75" s="535"/>
      <c r="FE75" s="535"/>
      <c r="FF75" s="535"/>
      <c r="FG75" s="535"/>
      <c r="FH75" s="535"/>
      <c r="FI75" s="535"/>
      <c r="FJ75" s="535"/>
      <c r="FK75" s="535"/>
      <c r="FL75" s="535"/>
      <c r="FM75" s="756"/>
      <c r="FO75" s="576"/>
      <c r="FP75" s="577"/>
      <c r="FQ75" s="577"/>
      <c r="FR75" s="577"/>
      <c r="FS75" s="577"/>
      <c r="FT75" s="577"/>
      <c r="FU75" s="577"/>
      <c r="FV75" s="577"/>
      <c r="FW75" s="577"/>
      <c r="FX75" s="577"/>
      <c r="FY75" s="577"/>
      <c r="FZ75" s="577"/>
      <c r="GA75" s="577"/>
      <c r="GB75" s="577"/>
      <c r="GC75" s="578"/>
    </row>
    <row r="76" spans="1:213" ht="6.75" customHeight="1" x14ac:dyDescent="0.15">
      <c r="A76" s="569"/>
      <c r="B76" s="570"/>
      <c r="C76" s="681"/>
      <c r="D76" s="682"/>
      <c r="E76" s="682"/>
      <c r="F76" s="682"/>
      <c r="G76" s="682"/>
      <c r="H76" s="683"/>
      <c r="I76" s="619"/>
      <c r="J76" s="620"/>
      <c r="K76" s="620"/>
      <c r="L76" s="620"/>
      <c r="M76" s="620"/>
      <c r="N76" s="620"/>
      <c r="O76" s="620"/>
      <c r="P76" s="535"/>
      <c r="Q76" s="535"/>
      <c r="R76" s="535"/>
      <c r="S76" s="535"/>
      <c r="T76" s="535"/>
      <c r="U76" s="535"/>
      <c r="V76" s="535"/>
      <c r="W76" s="535"/>
      <c r="X76" s="535"/>
      <c r="Y76" s="535"/>
      <c r="Z76" s="535"/>
      <c r="AA76" s="535"/>
      <c r="AB76" s="535"/>
      <c r="AC76" s="535"/>
      <c r="AD76" s="535"/>
      <c r="AE76" s="535"/>
      <c r="AF76" s="535"/>
      <c r="AG76" s="535"/>
      <c r="AH76" s="535"/>
      <c r="AI76" s="535"/>
      <c r="AJ76" s="535"/>
      <c r="AK76" s="535"/>
      <c r="AL76" s="535"/>
      <c r="AM76" s="535"/>
      <c r="AN76" s="535"/>
      <c r="AO76" s="535"/>
      <c r="AP76" s="535"/>
      <c r="AQ76" s="535"/>
      <c r="AR76" s="535"/>
      <c r="AS76" s="535"/>
      <c r="AT76" s="535"/>
      <c r="AU76" s="535"/>
      <c r="AV76" s="535"/>
      <c r="AW76" s="535"/>
      <c r="AX76" s="535"/>
      <c r="AY76" s="535"/>
      <c r="AZ76" s="535"/>
      <c r="BA76" s="535"/>
      <c r="BB76" s="535"/>
      <c r="BC76" s="535"/>
      <c r="BD76" s="535"/>
      <c r="BE76" s="535"/>
      <c r="BF76" s="535"/>
      <c r="BG76" s="535"/>
      <c r="BH76" s="535"/>
      <c r="BI76" s="535"/>
      <c r="BJ76" s="535"/>
      <c r="BK76" s="535"/>
      <c r="BL76" s="535"/>
      <c r="BM76" s="535"/>
      <c r="BN76" s="535"/>
      <c r="BO76" s="535"/>
      <c r="BP76" s="535"/>
      <c r="BQ76" s="535"/>
      <c r="BR76" s="535"/>
      <c r="BS76" s="535"/>
      <c r="BT76" s="535"/>
      <c r="BU76" s="535"/>
      <c r="BV76" s="535"/>
      <c r="BW76" s="535"/>
      <c r="BX76" s="756"/>
      <c r="BZ76" s="576" t="s">
        <v>108</v>
      </c>
      <c r="CA76" s="577"/>
      <c r="CB76" s="577"/>
      <c r="CC76" s="577"/>
      <c r="CD76" s="577"/>
      <c r="CE76" s="577"/>
      <c r="CF76" s="577"/>
      <c r="CG76" s="577"/>
      <c r="CH76" s="577"/>
      <c r="CI76" s="577"/>
      <c r="CJ76" s="577"/>
      <c r="CK76" s="577"/>
      <c r="CL76" s="577"/>
      <c r="CM76" s="577"/>
      <c r="CN76" s="578"/>
      <c r="CP76" s="569"/>
      <c r="CQ76" s="570"/>
      <c r="CR76" s="681"/>
      <c r="CS76" s="682"/>
      <c r="CT76" s="682"/>
      <c r="CU76" s="682"/>
      <c r="CV76" s="682"/>
      <c r="CW76" s="683"/>
      <c r="CX76" s="619"/>
      <c r="CY76" s="620"/>
      <c r="CZ76" s="620"/>
      <c r="DA76" s="620"/>
      <c r="DB76" s="620"/>
      <c r="DC76" s="620"/>
      <c r="DD76" s="620"/>
      <c r="DE76" s="535"/>
      <c r="DF76" s="535"/>
      <c r="DG76" s="535"/>
      <c r="DH76" s="535"/>
      <c r="DI76" s="535"/>
      <c r="DJ76" s="535"/>
      <c r="DK76" s="535"/>
      <c r="DL76" s="535"/>
      <c r="DM76" s="535"/>
      <c r="DN76" s="535"/>
      <c r="DO76" s="535"/>
      <c r="DP76" s="535"/>
      <c r="DQ76" s="535"/>
      <c r="DR76" s="535"/>
      <c r="DS76" s="535"/>
      <c r="DT76" s="535"/>
      <c r="DU76" s="535"/>
      <c r="DV76" s="535"/>
      <c r="DW76" s="535"/>
      <c r="DX76" s="535"/>
      <c r="DY76" s="535"/>
      <c r="DZ76" s="535"/>
      <c r="EA76" s="535"/>
      <c r="EB76" s="535"/>
      <c r="EC76" s="535"/>
      <c r="ED76" s="535"/>
      <c r="EE76" s="535"/>
      <c r="EF76" s="535"/>
      <c r="EG76" s="535"/>
      <c r="EH76" s="535"/>
      <c r="EI76" s="535"/>
      <c r="EJ76" s="535"/>
      <c r="EK76" s="535"/>
      <c r="EL76" s="535"/>
      <c r="EM76" s="535"/>
      <c r="EN76" s="535"/>
      <c r="EO76" s="535"/>
      <c r="EP76" s="535"/>
      <c r="EQ76" s="535"/>
      <c r="ER76" s="535"/>
      <c r="ES76" s="535"/>
      <c r="ET76" s="535"/>
      <c r="EU76" s="535"/>
      <c r="EV76" s="535"/>
      <c r="EW76" s="535"/>
      <c r="EX76" s="535"/>
      <c r="EY76" s="535"/>
      <c r="EZ76" s="535"/>
      <c r="FA76" s="535"/>
      <c r="FB76" s="535"/>
      <c r="FC76" s="535"/>
      <c r="FD76" s="535"/>
      <c r="FE76" s="535"/>
      <c r="FF76" s="535"/>
      <c r="FG76" s="535"/>
      <c r="FH76" s="535"/>
      <c r="FI76" s="535"/>
      <c r="FJ76" s="535"/>
      <c r="FK76" s="535"/>
      <c r="FL76" s="535"/>
      <c r="FM76" s="756"/>
      <c r="FO76" s="576" t="s">
        <v>108</v>
      </c>
      <c r="FP76" s="577"/>
      <c r="FQ76" s="577"/>
      <c r="FR76" s="577"/>
      <c r="FS76" s="577"/>
      <c r="FT76" s="577"/>
      <c r="FU76" s="577"/>
      <c r="FV76" s="577"/>
      <c r="FW76" s="577"/>
      <c r="FX76" s="577"/>
      <c r="FY76" s="577"/>
      <c r="FZ76" s="577"/>
      <c r="GA76" s="577"/>
      <c r="GB76" s="577"/>
      <c r="GC76" s="578"/>
      <c r="HE76" s="179">
        <v>1</v>
      </c>
    </row>
    <row r="77" spans="1:213" ht="6.75" customHeight="1" x14ac:dyDescent="0.15">
      <c r="A77" s="569"/>
      <c r="B77" s="570"/>
      <c r="C77" s="684"/>
      <c r="D77" s="685"/>
      <c r="E77" s="685"/>
      <c r="F77" s="685"/>
      <c r="G77" s="685"/>
      <c r="H77" s="686"/>
      <c r="I77" s="817"/>
      <c r="J77" s="818"/>
      <c r="K77" s="818"/>
      <c r="L77" s="818"/>
      <c r="M77" s="818"/>
      <c r="N77" s="818"/>
      <c r="O77" s="818"/>
      <c r="P77" s="757"/>
      <c r="Q77" s="757"/>
      <c r="R77" s="757"/>
      <c r="S77" s="757"/>
      <c r="T77" s="757"/>
      <c r="U77" s="757"/>
      <c r="V77" s="757"/>
      <c r="W77" s="757"/>
      <c r="X77" s="757"/>
      <c r="Y77" s="757"/>
      <c r="Z77" s="757"/>
      <c r="AA77" s="757"/>
      <c r="AB77" s="757"/>
      <c r="AC77" s="757"/>
      <c r="AD77" s="757"/>
      <c r="AE77" s="757"/>
      <c r="AF77" s="757"/>
      <c r="AG77" s="757"/>
      <c r="AH77" s="757"/>
      <c r="AI77" s="757"/>
      <c r="AJ77" s="757"/>
      <c r="AK77" s="757"/>
      <c r="AL77" s="757"/>
      <c r="AM77" s="757"/>
      <c r="AN77" s="757"/>
      <c r="AO77" s="757"/>
      <c r="AP77" s="757"/>
      <c r="AQ77" s="757"/>
      <c r="AR77" s="757"/>
      <c r="AS77" s="757"/>
      <c r="AT77" s="757"/>
      <c r="AU77" s="757"/>
      <c r="AV77" s="757"/>
      <c r="AW77" s="757"/>
      <c r="AX77" s="757"/>
      <c r="AY77" s="757"/>
      <c r="AZ77" s="757"/>
      <c r="BA77" s="757"/>
      <c r="BB77" s="757"/>
      <c r="BC77" s="757"/>
      <c r="BD77" s="757"/>
      <c r="BE77" s="757"/>
      <c r="BF77" s="757"/>
      <c r="BG77" s="757"/>
      <c r="BH77" s="757"/>
      <c r="BI77" s="757"/>
      <c r="BJ77" s="757"/>
      <c r="BK77" s="757"/>
      <c r="BL77" s="757"/>
      <c r="BM77" s="757"/>
      <c r="BN77" s="757"/>
      <c r="BO77" s="757"/>
      <c r="BP77" s="757"/>
      <c r="BQ77" s="757"/>
      <c r="BR77" s="757"/>
      <c r="BS77" s="757"/>
      <c r="BT77" s="757"/>
      <c r="BU77" s="757"/>
      <c r="BV77" s="757"/>
      <c r="BW77" s="757"/>
      <c r="BX77" s="758"/>
      <c r="BZ77" s="576"/>
      <c r="CA77" s="577"/>
      <c r="CB77" s="577"/>
      <c r="CC77" s="577"/>
      <c r="CD77" s="577"/>
      <c r="CE77" s="577"/>
      <c r="CF77" s="577"/>
      <c r="CG77" s="577"/>
      <c r="CH77" s="577"/>
      <c r="CI77" s="577"/>
      <c r="CJ77" s="577"/>
      <c r="CK77" s="577"/>
      <c r="CL77" s="577"/>
      <c r="CM77" s="577"/>
      <c r="CN77" s="578"/>
      <c r="CP77" s="569"/>
      <c r="CQ77" s="570"/>
      <c r="CR77" s="684"/>
      <c r="CS77" s="685"/>
      <c r="CT77" s="685"/>
      <c r="CU77" s="685"/>
      <c r="CV77" s="685"/>
      <c r="CW77" s="686"/>
      <c r="CX77" s="817"/>
      <c r="CY77" s="818"/>
      <c r="CZ77" s="818"/>
      <c r="DA77" s="818"/>
      <c r="DB77" s="818"/>
      <c r="DC77" s="818"/>
      <c r="DD77" s="818"/>
      <c r="DE77" s="757"/>
      <c r="DF77" s="757"/>
      <c r="DG77" s="757"/>
      <c r="DH77" s="757"/>
      <c r="DI77" s="757"/>
      <c r="DJ77" s="757"/>
      <c r="DK77" s="757"/>
      <c r="DL77" s="757"/>
      <c r="DM77" s="757"/>
      <c r="DN77" s="757"/>
      <c r="DO77" s="757"/>
      <c r="DP77" s="757"/>
      <c r="DQ77" s="757"/>
      <c r="DR77" s="757"/>
      <c r="DS77" s="757"/>
      <c r="DT77" s="757"/>
      <c r="DU77" s="757"/>
      <c r="DV77" s="757"/>
      <c r="DW77" s="757"/>
      <c r="DX77" s="757"/>
      <c r="DY77" s="757"/>
      <c r="DZ77" s="757"/>
      <c r="EA77" s="757"/>
      <c r="EB77" s="757"/>
      <c r="EC77" s="757"/>
      <c r="ED77" s="757"/>
      <c r="EE77" s="757"/>
      <c r="EF77" s="757"/>
      <c r="EG77" s="757"/>
      <c r="EH77" s="757"/>
      <c r="EI77" s="757"/>
      <c r="EJ77" s="757"/>
      <c r="EK77" s="757"/>
      <c r="EL77" s="757"/>
      <c r="EM77" s="757"/>
      <c r="EN77" s="757"/>
      <c r="EO77" s="757"/>
      <c r="EP77" s="757"/>
      <c r="EQ77" s="757"/>
      <c r="ER77" s="757"/>
      <c r="ES77" s="757"/>
      <c r="ET77" s="757"/>
      <c r="EU77" s="757"/>
      <c r="EV77" s="757"/>
      <c r="EW77" s="757"/>
      <c r="EX77" s="757"/>
      <c r="EY77" s="757"/>
      <c r="EZ77" s="757"/>
      <c r="FA77" s="757"/>
      <c r="FB77" s="757"/>
      <c r="FC77" s="757"/>
      <c r="FD77" s="757"/>
      <c r="FE77" s="757"/>
      <c r="FF77" s="757"/>
      <c r="FG77" s="757"/>
      <c r="FH77" s="757"/>
      <c r="FI77" s="757"/>
      <c r="FJ77" s="757"/>
      <c r="FK77" s="757"/>
      <c r="FL77" s="757"/>
      <c r="FM77" s="758"/>
      <c r="FO77" s="576"/>
      <c r="FP77" s="577"/>
      <c r="FQ77" s="577"/>
      <c r="FR77" s="577"/>
      <c r="FS77" s="577"/>
      <c r="FT77" s="577"/>
      <c r="FU77" s="577"/>
      <c r="FV77" s="577"/>
      <c r="FW77" s="577"/>
      <c r="FX77" s="577"/>
      <c r="FY77" s="577"/>
      <c r="FZ77" s="577"/>
      <c r="GA77" s="577"/>
      <c r="GB77" s="577"/>
      <c r="GC77" s="578"/>
    </row>
    <row r="78" spans="1:213" ht="6.75" customHeight="1" x14ac:dyDescent="0.15">
      <c r="A78" s="569"/>
      <c r="B78" s="570"/>
      <c r="C78" s="687" t="s">
        <v>109</v>
      </c>
      <c r="D78" s="688"/>
      <c r="E78" s="688"/>
      <c r="F78" s="688"/>
      <c r="G78" s="688"/>
      <c r="H78" s="689"/>
      <c r="I78" s="669" t="str">
        <f>IF(入力シート!$E$8&lt;&gt;"",LEFT(ASC(入力シート!$E$8),3),"")</f>
        <v/>
      </c>
      <c r="J78" s="670"/>
      <c r="K78" s="670"/>
      <c r="L78" s="670"/>
      <c r="M78" s="670"/>
      <c r="N78" s="670"/>
      <c r="O78" s="673" t="s">
        <v>110</v>
      </c>
      <c r="P78" s="673"/>
      <c r="Q78" s="670" t="str">
        <f>IF(入力シート!$E$8&lt;&gt;"",RIGHT(ASC(入力シート!$E$8),4),"")</f>
        <v/>
      </c>
      <c r="R78" s="670"/>
      <c r="S78" s="670"/>
      <c r="T78" s="670"/>
      <c r="U78" s="670"/>
      <c r="V78" s="670"/>
      <c r="W78" s="670"/>
      <c r="X78" s="735"/>
      <c r="Y78" s="687" t="s">
        <v>111</v>
      </c>
      <c r="Z78" s="688"/>
      <c r="AA78" s="688"/>
      <c r="AB78" s="690"/>
      <c r="AC78" s="693" t="s">
        <v>112</v>
      </c>
      <c r="AD78" s="694"/>
      <c r="AE78" s="694"/>
      <c r="AF78" s="694"/>
      <c r="AG78" s="694"/>
      <c r="AH78" s="694"/>
      <c r="AI78" s="694"/>
      <c r="AJ78" s="694"/>
      <c r="AK78" s="694"/>
      <c r="AL78" s="694"/>
      <c r="AM78" s="694"/>
      <c r="AN78" s="694"/>
      <c r="AO78" s="694"/>
      <c r="AP78" s="694"/>
      <c r="AQ78" s="694"/>
      <c r="AR78" s="694"/>
      <c r="AS78" s="694"/>
      <c r="AT78" s="694"/>
      <c r="AU78" s="694"/>
      <c r="AV78" s="694"/>
      <c r="AW78" s="694"/>
      <c r="AX78" s="695"/>
      <c r="AY78" s="699" t="s">
        <v>113</v>
      </c>
      <c r="AZ78" s="700"/>
      <c r="BA78" s="700"/>
      <c r="BB78" s="700"/>
      <c r="BC78" s="700"/>
      <c r="BD78" s="700"/>
      <c r="BE78" s="700"/>
      <c r="BF78" s="700"/>
      <c r="BG78" s="700"/>
      <c r="BH78" s="700"/>
      <c r="BI78" s="700"/>
      <c r="BJ78" s="700"/>
      <c r="BK78" s="700"/>
      <c r="BL78" s="700"/>
      <c r="BM78" s="700"/>
      <c r="BN78" s="700"/>
      <c r="BO78" s="700"/>
      <c r="BP78" s="700"/>
      <c r="BQ78" s="700"/>
      <c r="BR78" s="700"/>
      <c r="BS78" s="700"/>
      <c r="BT78" s="700"/>
      <c r="BU78" s="700"/>
      <c r="BV78" s="700"/>
      <c r="BW78" s="700"/>
      <c r="BX78" s="701"/>
      <c r="BZ78" s="576"/>
      <c r="CA78" s="577"/>
      <c r="CB78" s="577"/>
      <c r="CC78" s="577"/>
      <c r="CD78" s="577"/>
      <c r="CE78" s="577"/>
      <c r="CF78" s="577"/>
      <c r="CG78" s="577"/>
      <c r="CH78" s="577"/>
      <c r="CI78" s="577"/>
      <c r="CJ78" s="577"/>
      <c r="CK78" s="577"/>
      <c r="CL78" s="577"/>
      <c r="CM78" s="577"/>
      <c r="CN78" s="578"/>
      <c r="CP78" s="569"/>
      <c r="CQ78" s="570"/>
      <c r="CR78" s="687" t="s">
        <v>109</v>
      </c>
      <c r="CS78" s="688"/>
      <c r="CT78" s="688"/>
      <c r="CU78" s="688"/>
      <c r="CV78" s="688"/>
      <c r="CW78" s="689"/>
      <c r="CX78" s="669" t="str">
        <f>IF(入力シート!$E$8&lt;&gt;"",LEFT(ASC(入力シート!$E$8),3),"")</f>
        <v/>
      </c>
      <c r="CY78" s="670"/>
      <c r="CZ78" s="670"/>
      <c r="DA78" s="670"/>
      <c r="DB78" s="670"/>
      <c r="DC78" s="670"/>
      <c r="DD78" s="673" t="s">
        <v>110</v>
      </c>
      <c r="DE78" s="673"/>
      <c r="DF78" s="670" t="str">
        <f>IF(入力シート!$E$8&lt;&gt;"",RIGHT(ASC(入力シート!$E$8),4),"")</f>
        <v/>
      </c>
      <c r="DG78" s="670"/>
      <c r="DH78" s="670"/>
      <c r="DI78" s="670"/>
      <c r="DJ78" s="670"/>
      <c r="DK78" s="670"/>
      <c r="DL78" s="670"/>
      <c r="DM78" s="735"/>
      <c r="DN78" s="687" t="s">
        <v>111</v>
      </c>
      <c r="DO78" s="688"/>
      <c r="DP78" s="688"/>
      <c r="DQ78" s="690"/>
      <c r="DR78" s="693"/>
      <c r="DS78" s="694"/>
      <c r="DT78" s="694"/>
      <c r="DU78" s="694"/>
      <c r="DV78" s="694"/>
      <c r="DW78" s="694"/>
      <c r="DX78" s="694"/>
      <c r="DY78" s="694"/>
      <c r="DZ78" s="694"/>
      <c r="EA78" s="694"/>
      <c r="EB78" s="694"/>
      <c r="EC78" s="694"/>
      <c r="ED78" s="694"/>
      <c r="EE78" s="694"/>
      <c r="EF78" s="694"/>
      <c r="EG78" s="694"/>
      <c r="EH78" s="694"/>
      <c r="EI78" s="694"/>
      <c r="EJ78" s="694"/>
      <c r="EK78" s="694"/>
      <c r="EL78" s="694"/>
      <c r="EM78" s="695"/>
      <c r="EN78" s="699" t="s">
        <v>113</v>
      </c>
      <c r="EO78" s="700"/>
      <c r="EP78" s="700"/>
      <c r="EQ78" s="700"/>
      <c r="ER78" s="700"/>
      <c r="ES78" s="700"/>
      <c r="ET78" s="700"/>
      <c r="EU78" s="700"/>
      <c r="EV78" s="700"/>
      <c r="EW78" s="700"/>
      <c r="EX78" s="700"/>
      <c r="EY78" s="700"/>
      <c r="EZ78" s="700"/>
      <c r="FA78" s="700"/>
      <c r="FB78" s="700"/>
      <c r="FC78" s="700"/>
      <c r="FD78" s="700"/>
      <c r="FE78" s="700"/>
      <c r="FF78" s="700"/>
      <c r="FG78" s="700"/>
      <c r="FH78" s="700"/>
      <c r="FI78" s="700"/>
      <c r="FJ78" s="700"/>
      <c r="FK78" s="700"/>
      <c r="FL78" s="700"/>
      <c r="FM78" s="701"/>
      <c r="FO78" s="576"/>
      <c r="FP78" s="577"/>
      <c r="FQ78" s="577"/>
      <c r="FR78" s="577"/>
      <c r="FS78" s="577"/>
      <c r="FT78" s="577"/>
      <c r="FU78" s="577"/>
      <c r="FV78" s="577"/>
      <c r="FW78" s="577"/>
      <c r="FX78" s="577"/>
      <c r="FY78" s="577"/>
      <c r="FZ78" s="577"/>
      <c r="GA78" s="577"/>
      <c r="GB78" s="577"/>
      <c r="GC78" s="578"/>
    </row>
    <row r="79" spans="1:213" ht="6.75" customHeight="1" x14ac:dyDescent="0.15">
      <c r="A79" s="569"/>
      <c r="B79" s="570"/>
      <c r="C79" s="681"/>
      <c r="D79" s="682"/>
      <c r="E79" s="682"/>
      <c r="F79" s="682"/>
      <c r="G79" s="682"/>
      <c r="H79" s="683"/>
      <c r="I79" s="671"/>
      <c r="J79" s="562"/>
      <c r="K79" s="562"/>
      <c r="L79" s="562"/>
      <c r="M79" s="562"/>
      <c r="N79" s="562"/>
      <c r="O79" s="674"/>
      <c r="P79" s="674"/>
      <c r="Q79" s="562"/>
      <c r="R79" s="562"/>
      <c r="S79" s="562"/>
      <c r="T79" s="562"/>
      <c r="U79" s="562"/>
      <c r="V79" s="562"/>
      <c r="W79" s="562"/>
      <c r="X79" s="563"/>
      <c r="Y79" s="681"/>
      <c r="Z79" s="682"/>
      <c r="AA79" s="682"/>
      <c r="AB79" s="691"/>
      <c r="AC79" s="696"/>
      <c r="AD79" s="697"/>
      <c r="AE79" s="697"/>
      <c r="AF79" s="697"/>
      <c r="AG79" s="697"/>
      <c r="AH79" s="697"/>
      <c r="AI79" s="697"/>
      <c r="AJ79" s="697"/>
      <c r="AK79" s="697"/>
      <c r="AL79" s="697"/>
      <c r="AM79" s="697"/>
      <c r="AN79" s="697"/>
      <c r="AO79" s="697"/>
      <c r="AP79" s="697"/>
      <c r="AQ79" s="697"/>
      <c r="AR79" s="697"/>
      <c r="AS79" s="697"/>
      <c r="AT79" s="697"/>
      <c r="AU79" s="697"/>
      <c r="AV79" s="697"/>
      <c r="AW79" s="697"/>
      <c r="AX79" s="698"/>
      <c r="AY79" s="650"/>
      <c r="AZ79" s="651"/>
      <c r="BA79" s="651"/>
      <c r="BB79" s="651"/>
      <c r="BC79" s="651"/>
      <c r="BD79" s="651"/>
      <c r="BE79" s="651"/>
      <c r="BF79" s="651"/>
      <c r="BG79" s="651"/>
      <c r="BH79" s="651"/>
      <c r="BI79" s="651"/>
      <c r="BJ79" s="651"/>
      <c r="BK79" s="651"/>
      <c r="BL79" s="651"/>
      <c r="BM79" s="651"/>
      <c r="BN79" s="651"/>
      <c r="BO79" s="651"/>
      <c r="BP79" s="651"/>
      <c r="BQ79" s="651"/>
      <c r="BR79" s="651"/>
      <c r="BS79" s="651"/>
      <c r="BT79" s="651"/>
      <c r="BU79" s="651"/>
      <c r="BV79" s="651"/>
      <c r="BW79" s="651"/>
      <c r="BX79" s="652"/>
      <c r="BZ79" s="576"/>
      <c r="CA79" s="577"/>
      <c r="CB79" s="577"/>
      <c r="CC79" s="577"/>
      <c r="CD79" s="577"/>
      <c r="CE79" s="577"/>
      <c r="CF79" s="577"/>
      <c r="CG79" s="577"/>
      <c r="CH79" s="577"/>
      <c r="CI79" s="577"/>
      <c r="CJ79" s="577"/>
      <c r="CK79" s="577"/>
      <c r="CL79" s="577"/>
      <c r="CM79" s="577"/>
      <c r="CN79" s="578"/>
      <c r="CP79" s="569"/>
      <c r="CQ79" s="570"/>
      <c r="CR79" s="681"/>
      <c r="CS79" s="682"/>
      <c r="CT79" s="682"/>
      <c r="CU79" s="682"/>
      <c r="CV79" s="682"/>
      <c r="CW79" s="683"/>
      <c r="CX79" s="671"/>
      <c r="CY79" s="562"/>
      <c r="CZ79" s="562"/>
      <c r="DA79" s="562"/>
      <c r="DB79" s="562"/>
      <c r="DC79" s="562"/>
      <c r="DD79" s="674"/>
      <c r="DE79" s="674"/>
      <c r="DF79" s="562"/>
      <c r="DG79" s="562"/>
      <c r="DH79" s="562"/>
      <c r="DI79" s="562"/>
      <c r="DJ79" s="562"/>
      <c r="DK79" s="562"/>
      <c r="DL79" s="562"/>
      <c r="DM79" s="563"/>
      <c r="DN79" s="681"/>
      <c r="DO79" s="682"/>
      <c r="DP79" s="682"/>
      <c r="DQ79" s="691"/>
      <c r="DR79" s="696"/>
      <c r="DS79" s="697"/>
      <c r="DT79" s="697"/>
      <c r="DU79" s="697"/>
      <c r="DV79" s="697"/>
      <c r="DW79" s="697"/>
      <c r="DX79" s="697"/>
      <c r="DY79" s="697"/>
      <c r="DZ79" s="697"/>
      <c r="EA79" s="697"/>
      <c r="EB79" s="697"/>
      <c r="EC79" s="697"/>
      <c r="ED79" s="697"/>
      <c r="EE79" s="697"/>
      <c r="EF79" s="697"/>
      <c r="EG79" s="697"/>
      <c r="EH79" s="697"/>
      <c r="EI79" s="697"/>
      <c r="EJ79" s="697"/>
      <c r="EK79" s="697"/>
      <c r="EL79" s="697"/>
      <c r="EM79" s="698"/>
      <c r="EN79" s="650"/>
      <c r="EO79" s="651"/>
      <c r="EP79" s="651"/>
      <c r="EQ79" s="651"/>
      <c r="ER79" s="651"/>
      <c r="ES79" s="651"/>
      <c r="ET79" s="651"/>
      <c r="EU79" s="651"/>
      <c r="EV79" s="651"/>
      <c r="EW79" s="651"/>
      <c r="EX79" s="651"/>
      <c r="EY79" s="651"/>
      <c r="EZ79" s="651"/>
      <c r="FA79" s="651"/>
      <c r="FB79" s="651"/>
      <c r="FC79" s="651"/>
      <c r="FD79" s="651"/>
      <c r="FE79" s="651"/>
      <c r="FF79" s="651"/>
      <c r="FG79" s="651"/>
      <c r="FH79" s="651"/>
      <c r="FI79" s="651"/>
      <c r="FJ79" s="651"/>
      <c r="FK79" s="651"/>
      <c r="FL79" s="651"/>
      <c r="FM79" s="652"/>
      <c r="FO79" s="576"/>
      <c r="FP79" s="577"/>
      <c r="FQ79" s="577"/>
      <c r="FR79" s="577"/>
      <c r="FS79" s="577"/>
      <c r="FT79" s="577"/>
      <c r="FU79" s="577"/>
      <c r="FV79" s="577"/>
      <c r="FW79" s="577"/>
      <c r="FX79" s="577"/>
      <c r="FY79" s="577"/>
      <c r="FZ79" s="577"/>
      <c r="GA79" s="577"/>
      <c r="GB79" s="577"/>
      <c r="GC79" s="578"/>
    </row>
    <row r="80" spans="1:213" ht="6.75" customHeight="1" x14ac:dyDescent="0.15">
      <c r="A80" s="569"/>
      <c r="B80" s="570"/>
      <c r="C80" s="681"/>
      <c r="D80" s="682"/>
      <c r="E80" s="682"/>
      <c r="F80" s="682"/>
      <c r="G80" s="682"/>
      <c r="H80" s="683"/>
      <c r="I80" s="671"/>
      <c r="J80" s="562"/>
      <c r="K80" s="562"/>
      <c r="L80" s="562"/>
      <c r="M80" s="562"/>
      <c r="N80" s="562"/>
      <c r="O80" s="674"/>
      <c r="P80" s="674"/>
      <c r="Q80" s="562"/>
      <c r="R80" s="562"/>
      <c r="S80" s="562"/>
      <c r="T80" s="562"/>
      <c r="U80" s="562"/>
      <c r="V80" s="562"/>
      <c r="W80" s="562"/>
      <c r="X80" s="563"/>
      <c r="Y80" s="681"/>
      <c r="Z80" s="682"/>
      <c r="AA80" s="682"/>
      <c r="AB80" s="691"/>
      <c r="AC80" s="561" t="str">
        <f>SUBSTITUTE(SUBSTITUTE(ASC(入力シート!$E$11),"-",""),"ｰ","")</f>
        <v/>
      </c>
      <c r="AD80" s="562"/>
      <c r="AE80" s="562"/>
      <c r="AF80" s="562"/>
      <c r="AG80" s="562"/>
      <c r="AH80" s="562"/>
      <c r="AI80" s="562"/>
      <c r="AJ80" s="562"/>
      <c r="AK80" s="562"/>
      <c r="AL80" s="562"/>
      <c r="AM80" s="562"/>
      <c r="AN80" s="562"/>
      <c r="AO80" s="562"/>
      <c r="AP80" s="562"/>
      <c r="AQ80" s="562"/>
      <c r="AR80" s="562"/>
      <c r="AS80" s="562"/>
      <c r="AT80" s="562"/>
      <c r="AU80" s="562"/>
      <c r="AV80" s="562"/>
      <c r="AW80" s="562"/>
      <c r="AX80" s="563"/>
      <c r="AY80" s="730"/>
      <c r="AZ80" s="620"/>
      <c r="BA80" s="620"/>
      <c r="BB80" s="620"/>
      <c r="BC80" s="620"/>
      <c r="BD80" s="620"/>
      <c r="BE80" s="823" t="s">
        <v>114</v>
      </c>
      <c r="BF80" s="823"/>
      <c r="BG80" s="823"/>
      <c r="BH80" s="823"/>
      <c r="BI80" s="823"/>
      <c r="BJ80" s="823"/>
      <c r="BK80" s="823"/>
      <c r="BL80" s="620"/>
      <c r="BM80" s="620"/>
      <c r="BN80" s="823" t="s">
        <v>115</v>
      </c>
      <c r="BO80" s="740"/>
      <c r="BP80" s="740"/>
      <c r="BQ80" s="740"/>
      <c r="BR80" s="740"/>
      <c r="BS80" s="740"/>
      <c r="BT80" s="740"/>
      <c r="BU80" s="740"/>
      <c r="BV80" s="740"/>
      <c r="BW80" s="740"/>
      <c r="BX80" s="825"/>
      <c r="BZ80" s="576"/>
      <c r="CA80" s="577"/>
      <c r="CB80" s="577"/>
      <c r="CC80" s="577"/>
      <c r="CD80" s="577"/>
      <c r="CE80" s="577"/>
      <c r="CF80" s="577"/>
      <c r="CG80" s="577"/>
      <c r="CH80" s="577"/>
      <c r="CI80" s="577"/>
      <c r="CJ80" s="577"/>
      <c r="CK80" s="577"/>
      <c r="CL80" s="577"/>
      <c r="CM80" s="577"/>
      <c r="CN80" s="578"/>
      <c r="CP80" s="569"/>
      <c r="CQ80" s="570"/>
      <c r="CR80" s="681"/>
      <c r="CS80" s="682"/>
      <c r="CT80" s="682"/>
      <c r="CU80" s="682"/>
      <c r="CV80" s="682"/>
      <c r="CW80" s="683"/>
      <c r="CX80" s="671"/>
      <c r="CY80" s="562"/>
      <c r="CZ80" s="562"/>
      <c r="DA80" s="562"/>
      <c r="DB80" s="562"/>
      <c r="DC80" s="562"/>
      <c r="DD80" s="674"/>
      <c r="DE80" s="674"/>
      <c r="DF80" s="562"/>
      <c r="DG80" s="562"/>
      <c r="DH80" s="562"/>
      <c r="DI80" s="562"/>
      <c r="DJ80" s="562"/>
      <c r="DK80" s="562"/>
      <c r="DL80" s="562"/>
      <c r="DM80" s="563"/>
      <c r="DN80" s="681"/>
      <c r="DO80" s="682"/>
      <c r="DP80" s="682"/>
      <c r="DQ80" s="691"/>
      <c r="DR80" s="561" t="str">
        <f>SUBSTITUTE(SUBSTITUTE(ASC(入力シート!$E$11),"-",""),"ｰ","")</f>
        <v/>
      </c>
      <c r="DS80" s="562"/>
      <c r="DT80" s="562"/>
      <c r="DU80" s="562"/>
      <c r="DV80" s="562"/>
      <c r="DW80" s="562"/>
      <c r="DX80" s="562"/>
      <c r="DY80" s="562"/>
      <c r="DZ80" s="562"/>
      <c r="EA80" s="562"/>
      <c r="EB80" s="562"/>
      <c r="EC80" s="562"/>
      <c r="ED80" s="562"/>
      <c r="EE80" s="562"/>
      <c r="EF80" s="562"/>
      <c r="EG80" s="562"/>
      <c r="EH80" s="562"/>
      <c r="EI80" s="562"/>
      <c r="EJ80" s="562"/>
      <c r="EK80" s="562"/>
      <c r="EL80" s="562"/>
      <c r="EM80" s="563"/>
      <c r="EN80" s="828"/>
      <c r="EO80" s="829"/>
      <c r="EP80" s="829"/>
      <c r="EQ80" s="829"/>
      <c r="ER80" s="829"/>
      <c r="ES80" s="829"/>
      <c r="ET80" s="823" t="s">
        <v>114</v>
      </c>
      <c r="EU80" s="823"/>
      <c r="EV80" s="823"/>
      <c r="EW80" s="823"/>
      <c r="EX80" s="823"/>
      <c r="EY80" s="823"/>
      <c r="EZ80" s="823"/>
      <c r="FA80" s="829"/>
      <c r="FB80" s="829"/>
      <c r="FC80" s="823" t="s">
        <v>115</v>
      </c>
      <c r="FD80" s="823"/>
      <c r="FE80" s="823"/>
      <c r="FF80" s="823"/>
      <c r="FG80" s="823"/>
      <c r="FH80" s="823"/>
      <c r="FI80" s="823"/>
      <c r="FJ80" s="823"/>
      <c r="FK80" s="823"/>
      <c r="FL80" s="823"/>
      <c r="FM80" s="832"/>
      <c r="FO80" s="576"/>
      <c r="FP80" s="577"/>
      <c r="FQ80" s="577"/>
      <c r="FR80" s="577"/>
      <c r="FS80" s="577"/>
      <c r="FT80" s="577"/>
      <c r="FU80" s="577"/>
      <c r="FV80" s="577"/>
      <c r="FW80" s="577"/>
      <c r="FX80" s="577"/>
      <c r="FY80" s="577"/>
      <c r="FZ80" s="577"/>
      <c r="GA80" s="577"/>
      <c r="GB80" s="577"/>
      <c r="GC80" s="578"/>
    </row>
    <row r="81" spans="1:185" ht="6.75" customHeight="1" x14ac:dyDescent="0.15">
      <c r="A81" s="569"/>
      <c r="B81" s="570"/>
      <c r="C81" s="681"/>
      <c r="D81" s="682"/>
      <c r="E81" s="682"/>
      <c r="F81" s="682"/>
      <c r="G81" s="682"/>
      <c r="H81" s="683"/>
      <c r="I81" s="671"/>
      <c r="J81" s="562"/>
      <c r="K81" s="562"/>
      <c r="L81" s="562"/>
      <c r="M81" s="562"/>
      <c r="N81" s="562"/>
      <c r="O81" s="674"/>
      <c r="P81" s="674"/>
      <c r="Q81" s="562"/>
      <c r="R81" s="562"/>
      <c r="S81" s="562"/>
      <c r="T81" s="562"/>
      <c r="U81" s="562"/>
      <c r="V81" s="562"/>
      <c r="W81" s="562"/>
      <c r="X81" s="563"/>
      <c r="Y81" s="681"/>
      <c r="Z81" s="682"/>
      <c r="AA81" s="682"/>
      <c r="AB81" s="691"/>
      <c r="AC81" s="561"/>
      <c r="AD81" s="562"/>
      <c r="AE81" s="562"/>
      <c r="AF81" s="562"/>
      <c r="AG81" s="562"/>
      <c r="AH81" s="562"/>
      <c r="AI81" s="562"/>
      <c r="AJ81" s="562"/>
      <c r="AK81" s="562"/>
      <c r="AL81" s="562"/>
      <c r="AM81" s="562"/>
      <c r="AN81" s="562"/>
      <c r="AO81" s="562"/>
      <c r="AP81" s="562"/>
      <c r="AQ81" s="562"/>
      <c r="AR81" s="562"/>
      <c r="AS81" s="562"/>
      <c r="AT81" s="562"/>
      <c r="AU81" s="562"/>
      <c r="AV81" s="562"/>
      <c r="AW81" s="562"/>
      <c r="AX81" s="563"/>
      <c r="AY81" s="730"/>
      <c r="AZ81" s="620"/>
      <c r="BA81" s="620"/>
      <c r="BB81" s="620"/>
      <c r="BC81" s="620"/>
      <c r="BD81" s="620"/>
      <c r="BE81" s="823"/>
      <c r="BF81" s="823"/>
      <c r="BG81" s="823"/>
      <c r="BH81" s="823"/>
      <c r="BI81" s="823"/>
      <c r="BJ81" s="823"/>
      <c r="BK81" s="823"/>
      <c r="BL81" s="620"/>
      <c r="BM81" s="620"/>
      <c r="BN81" s="740"/>
      <c r="BO81" s="740"/>
      <c r="BP81" s="740"/>
      <c r="BQ81" s="740"/>
      <c r="BR81" s="740"/>
      <c r="BS81" s="740"/>
      <c r="BT81" s="740"/>
      <c r="BU81" s="740"/>
      <c r="BV81" s="740"/>
      <c r="BW81" s="740"/>
      <c r="BX81" s="825"/>
      <c r="BZ81" s="576"/>
      <c r="CA81" s="577"/>
      <c r="CB81" s="577"/>
      <c r="CC81" s="577"/>
      <c r="CD81" s="577"/>
      <c r="CE81" s="577"/>
      <c r="CF81" s="577"/>
      <c r="CG81" s="577"/>
      <c r="CH81" s="577"/>
      <c r="CI81" s="577"/>
      <c r="CJ81" s="577"/>
      <c r="CK81" s="577"/>
      <c r="CL81" s="577"/>
      <c r="CM81" s="577"/>
      <c r="CN81" s="578"/>
      <c r="CP81" s="569"/>
      <c r="CQ81" s="570"/>
      <c r="CR81" s="681"/>
      <c r="CS81" s="682"/>
      <c r="CT81" s="682"/>
      <c r="CU81" s="682"/>
      <c r="CV81" s="682"/>
      <c r="CW81" s="683"/>
      <c r="CX81" s="671"/>
      <c r="CY81" s="562"/>
      <c r="CZ81" s="562"/>
      <c r="DA81" s="562"/>
      <c r="DB81" s="562"/>
      <c r="DC81" s="562"/>
      <c r="DD81" s="674"/>
      <c r="DE81" s="674"/>
      <c r="DF81" s="562"/>
      <c r="DG81" s="562"/>
      <c r="DH81" s="562"/>
      <c r="DI81" s="562"/>
      <c r="DJ81" s="562"/>
      <c r="DK81" s="562"/>
      <c r="DL81" s="562"/>
      <c r="DM81" s="563"/>
      <c r="DN81" s="681"/>
      <c r="DO81" s="682"/>
      <c r="DP81" s="682"/>
      <c r="DQ81" s="691"/>
      <c r="DR81" s="561"/>
      <c r="DS81" s="562"/>
      <c r="DT81" s="562"/>
      <c r="DU81" s="562"/>
      <c r="DV81" s="562"/>
      <c r="DW81" s="562"/>
      <c r="DX81" s="562"/>
      <c r="DY81" s="562"/>
      <c r="DZ81" s="562"/>
      <c r="EA81" s="562"/>
      <c r="EB81" s="562"/>
      <c r="EC81" s="562"/>
      <c r="ED81" s="562"/>
      <c r="EE81" s="562"/>
      <c r="EF81" s="562"/>
      <c r="EG81" s="562"/>
      <c r="EH81" s="562"/>
      <c r="EI81" s="562"/>
      <c r="EJ81" s="562"/>
      <c r="EK81" s="562"/>
      <c r="EL81" s="562"/>
      <c r="EM81" s="563"/>
      <c r="EN81" s="828"/>
      <c r="EO81" s="829"/>
      <c r="EP81" s="829"/>
      <c r="EQ81" s="829"/>
      <c r="ER81" s="829"/>
      <c r="ES81" s="829"/>
      <c r="ET81" s="823"/>
      <c r="EU81" s="823"/>
      <c r="EV81" s="823"/>
      <c r="EW81" s="823"/>
      <c r="EX81" s="823"/>
      <c r="EY81" s="823"/>
      <c r="EZ81" s="823"/>
      <c r="FA81" s="829"/>
      <c r="FB81" s="829"/>
      <c r="FC81" s="823"/>
      <c r="FD81" s="823"/>
      <c r="FE81" s="823"/>
      <c r="FF81" s="823"/>
      <c r="FG81" s="823"/>
      <c r="FH81" s="823"/>
      <c r="FI81" s="823"/>
      <c r="FJ81" s="823"/>
      <c r="FK81" s="823"/>
      <c r="FL81" s="823"/>
      <c r="FM81" s="832"/>
      <c r="FO81" s="576"/>
      <c r="FP81" s="577"/>
      <c r="FQ81" s="577"/>
      <c r="FR81" s="577"/>
      <c r="FS81" s="577"/>
      <c r="FT81" s="577"/>
      <c r="FU81" s="577"/>
      <c r="FV81" s="577"/>
      <c r="FW81" s="577"/>
      <c r="FX81" s="577"/>
      <c r="FY81" s="577"/>
      <c r="FZ81" s="577"/>
      <c r="GA81" s="577"/>
      <c r="GB81" s="577"/>
      <c r="GC81" s="578"/>
    </row>
    <row r="82" spans="1:185" ht="6.75" customHeight="1" x14ac:dyDescent="0.15">
      <c r="A82" s="569"/>
      <c r="B82" s="570"/>
      <c r="C82" s="684"/>
      <c r="D82" s="685"/>
      <c r="E82" s="685"/>
      <c r="F82" s="685"/>
      <c r="G82" s="685"/>
      <c r="H82" s="686"/>
      <c r="I82" s="672"/>
      <c r="J82" s="565"/>
      <c r="K82" s="565"/>
      <c r="L82" s="565"/>
      <c r="M82" s="565"/>
      <c r="N82" s="565"/>
      <c r="O82" s="675"/>
      <c r="P82" s="675"/>
      <c r="Q82" s="565"/>
      <c r="R82" s="565"/>
      <c r="S82" s="565"/>
      <c r="T82" s="565"/>
      <c r="U82" s="565"/>
      <c r="V82" s="565"/>
      <c r="W82" s="565"/>
      <c r="X82" s="566"/>
      <c r="Y82" s="684"/>
      <c r="Z82" s="685"/>
      <c r="AA82" s="685"/>
      <c r="AB82" s="692"/>
      <c r="AC82" s="564"/>
      <c r="AD82" s="565"/>
      <c r="AE82" s="565"/>
      <c r="AF82" s="565"/>
      <c r="AG82" s="565"/>
      <c r="AH82" s="565"/>
      <c r="AI82" s="565"/>
      <c r="AJ82" s="565"/>
      <c r="AK82" s="565"/>
      <c r="AL82" s="565"/>
      <c r="AM82" s="565"/>
      <c r="AN82" s="565"/>
      <c r="AO82" s="565"/>
      <c r="AP82" s="565"/>
      <c r="AQ82" s="565"/>
      <c r="AR82" s="565"/>
      <c r="AS82" s="565"/>
      <c r="AT82" s="565"/>
      <c r="AU82" s="565"/>
      <c r="AV82" s="565"/>
      <c r="AW82" s="565"/>
      <c r="AX82" s="566"/>
      <c r="AY82" s="822"/>
      <c r="AZ82" s="818"/>
      <c r="BA82" s="818"/>
      <c r="BB82" s="818"/>
      <c r="BC82" s="818"/>
      <c r="BD82" s="818"/>
      <c r="BE82" s="824"/>
      <c r="BF82" s="824"/>
      <c r="BG82" s="824"/>
      <c r="BH82" s="824"/>
      <c r="BI82" s="824"/>
      <c r="BJ82" s="824"/>
      <c r="BK82" s="824"/>
      <c r="BL82" s="818"/>
      <c r="BM82" s="818"/>
      <c r="BN82" s="826"/>
      <c r="BO82" s="826"/>
      <c r="BP82" s="826"/>
      <c r="BQ82" s="826"/>
      <c r="BR82" s="826"/>
      <c r="BS82" s="826"/>
      <c r="BT82" s="826"/>
      <c r="BU82" s="826"/>
      <c r="BV82" s="826"/>
      <c r="BW82" s="826"/>
      <c r="BX82" s="827"/>
      <c r="BZ82" s="576"/>
      <c r="CA82" s="577"/>
      <c r="CB82" s="577"/>
      <c r="CC82" s="577"/>
      <c r="CD82" s="577"/>
      <c r="CE82" s="577"/>
      <c r="CF82" s="577"/>
      <c r="CG82" s="577"/>
      <c r="CH82" s="577"/>
      <c r="CI82" s="577"/>
      <c r="CJ82" s="577"/>
      <c r="CK82" s="577"/>
      <c r="CL82" s="577"/>
      <c r="CM82" s="577"/>
      <c r="CN82" s="578"/>
      <c r="CP82" s="569"/>
      <c r="CQ82" s="570"/>
      <c r="CR82" s="684"/>
      <c r="CS82" s="685"/>
      <c r="CT82" s="685"/>
      <c r="CU82" s="685"/>
      <c r="CV82" s="685"/>
      <c r="CW82" s="686"/>
      <c r="CX82" s="672"/>
      <c r="CY82" s="565"/>
      <c r="CZ82" s="565"/>
      <c r="DA82" s="565"/>
      <c r="DB82" s="565"/>
      <c r="DC82" s="565"/>
      <c r="DD82" s="675"/>
      <c r="DE82" s="675"/>
      <c r="DF82" s="565"/>
      <c r="DG82" s="565"/>
      <c r="DH82" s="565"/>
      <c r="DI82" s="565"/>
      <c r="DJ82" s="565"/>
      <c r="DK82" s="565"/>
      <c r="DL82" s="565"/>
      <c r="DM82" s="566"/>
      <c r="DN82" s="684"/>
      <c r="DO82" s="685"/>
      <c r="DP82" s="685"/>
      <c r="DQ82" s="692"/>
      <c r="DR82" s="564"/>
      <c r="DS82" s="565"/>
      <c r="DT82" s="565"/>
      <c r="DU82" s="565"/>
      <c r="DV82" s="565"/>
      <c r="DW82" s="565"/>
      <c r="DX82" s="565"/>
      <c r="DY82" s="565"/>
      <c r="DZ82" s="565"/>
      <c r="EA82" s="565"/>
      <c r="EB82" s="565"/>
      <c r="EC82" s="565"/>
      <c r="ED82" s="565"/>
      <c r="EE82" s="565"/>
      <c r="EF82" s="565"/>
      <c r="EG82" s="565"/>
      <c r="EH82" s="565"/>
      <c r="EI82" s="565"/>
      <c r="EJ82" s="565"/>
      <c r="EK82" s="565"/>
      <c r="EL82" s="565"/>
      <c r="EM82" s="566"/>
      <c r="EN82" s="830"/>
      <c r="EO82" s="831"/>
      <c r="EP82" s="831"/>
      <c r="EQ82" s="831"/>
      <c r="ER82" s="831"/>
      <c r="ES82" s="831"/>
      <c r="ET82" s="824"/>
      <c r="EU82" s="824"/>
      <c r="EV82" s="824"/>
      <c r="EW82" s="824"/>
      <c r="EX82" s="824"/>
      <c r="EY82" s="824"/>
      <c r="EZ82" s="824"/>
      <c r="FA82" s="831"/>
      <c r="FB82" s="831"/>
      <c r="FC82" s="824"/>
      <c r="FD82" s="824"/>
      <c r="FE82" s="824"/>
      <c r="FF82" s="824"/>
      <c r="FG82" s="824"/>
      <c r="FH82" s="824"/>
      <c r="FI82" s="824"/>
      <c r="FJ82" s="824"/>
      <c r="FK82" s="824"/>
      <c r="FL82" s="824"/>
      <c r="FM82" s="833"/>
      <c r="FO82" s="576"/>
      <c r="FP82" s="577"/>
      <c r="FQ82" s="577"/>
      <c r="FR82" s="577"/>
      <c r="FS82" s="577"/>
      <c r="FT82" s="577"/>
      <c r="FU82" s="577"/>
      <c r="FV82" s="577"/>
      <c r="FW82" s="577"/>
      <c r="FX82" s="577"/>
      <c r="FY82" s="577"/>
      <c r="FZ82" s="577"/>
      <c r="GA82" s="577"/>
      <c r="GB82" s="577"/>
      <c r="GC82" s="578"/>
    </row>
    <row r="83" spans="1:185" ht="6.75" customHeight="1" x14ac:dyDescent="0.15">
      <c r="A83" s="569"/>
      <c r="B83" s="570"/>
      <c r="C83" s="549" t="s">
        <v>105</v>
      </c>
      <c r="D83" s="550"/>
      <c r="E83" s="550"/>
      <c r="F83" s="550"/>
      <c r="G83" s="550"/>
      <c r="H83" s="551"/>
      <c r="I83" s="600" t="str">
        <f>IF(入力シート!$E$9&gt;0,ASC(入力シート!$E$9),"")</f>
        <v/>
      </c>
      <c r="J83" s="601"/>
      <c r="K83" s="601"/>
      <c r="L83" s="601"/>
      <c r="M83" s="601"/>
      <c r="N83" s="601"/>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1"/>
      <c r="AL83" s="601"/>
      <c r="AM83" s="601"/>
      <c r="AN83" s="601"/>
      <c r="AO83" s="601"/>
      <c r="AP83" s="601"/>
      <c r="AQ83" s="601"/>
      <c r="AR83" s="601"/>
      <c r="AS83" s="601"/>
      <c r="AT83" s="601"/>
      <c r="AU83" s="601"/>
      <c r="AV83" s="601"/>
      <c r="AW83" s="601"/>
      <c r="AX83" s="601"/>
      <c r="AY83" s="601"/>
      <c r="AZ83" s="601"/>
      <c r="BA83" s="601"/>
      <c r="BB83" s="601"/>
      <c r="BC83" s="601"/>
      <c r="BD83" s="601"/>
      <c r="BE83" s="601"/>
      <c r="BF83" s="601"/>
      <c r="BG83" s="601"/>
      <c r="BH83" s="601"/>
      <c r="BI83" s="601"/>
      <c r="BJ83" s="601"/>
      <c r="BK83" s="601"/>
      <c r="BL83" s="601"/>
      <c r="BM83" s="601"/>
      <c r="BN83" s="601"/>
      <c r="BO83" s="601"/>
      <c r="BP83" s="601"/>
      <c r="BQ83" s="601"/>
      <c r="BR83" s="601"/>
      <c r="BS83" s="601"/>
      <c r="BT83" s="601"/>
      <c r="BU83" s="601"/>
      <c r="BV83" s="601"/>
      <c r="BW83" s="601"/>
      <c r="BX83" s="602"/>
      <c r="BZ83" s="576"/>
      <c r="CA83" s="577"/>
      <c r="CB83" s="577"/>
      <c r="CC83" s="577"/>
      <c r="CD83" s="577"/>
      <c r="CE83" s="577"/>
      <c r="CF83" s="577"/>
      <c r="CG83" s="577"/>
      <c r="CH83" s="577"/>
      <c r="CI83" s="577"/>
      <c r="CJ83" s="577"/>
      <c r="CK83" s="577"/>
      <c r="CL83" s="577"/>
      <c r="CM83" s="577"/>
      <c r="CN83" s="578"/>
      <c r="CP83" s="569"/>
      <c r="CQ83" s="570"/>
      <c r="CR83" s="549" t="s">
        <v>105</v>
      </c>
      <c r="CS83" s="550"/>
      <c r="CT83" s="550"/>
      <c r="CU83" s="550"/>
      <c r="CV83" s="550"/>
      <c r="CW83" s="551"/>
      <c r="CX83" s="600" t="str">
        <f>IF(入力シート!$E$9&gt;0,ASC(入力シート!$E$9),"")</f>
        <v/>
      </c>
      <c r="CY83" s="601"/>
      <c r="CZ83" s="601"/>
      <c r="DA83" s="601"/>
      <c r="DB83" s="601"/>
      <c r="DC83" s="601"/>
      <c r="DD83" s="601"/>
      <c r="DE83" s="601"/>
      <c r="DF83" s="601"/>
      <c r="DG83" s="601"/>
      <c r="DH83" s="601"/>
      <c r="DI83" s="601"/>
      <c r="DJ83" s="601"/>
      <c r="DK83" s="601"/>
      <c r="DL83" s="601"/>
      <c r="DM83" s="601"/>
      <c r="DN83" s="601"/>
      <c r="DO83" s="601"/>
      <c r="DP83" s="601"/>
      <c r="DQ83" s="601"/>
      <c r="DR83" s="601"/>
      <c r="DS83" s="601"/>
      <c r="DT83" s="601"/>
      <c r="DU83" s="601"/>
      <c r="DV83" s="601"/>
      <c r="DW83" s="601"/>
      <c r="DX83" s="601"/>
      <c r="DY83" s="601"/>
      <c r="DZ83" s="601"/>
      <c r="EA83" s="601"/>
      <c r="EB83" s="601"/>
      <c r="EC83" s="601"/>
      <c r="ED83" s="601"/>
      <c r="EE83" s="601"/>
      <c r="EF83" s="601"/>
      <c r="EG83" s="601"/>
      <c r="EH83" s="601"/>
      <c r="EI83" s="601"/>
      <c r="EJ83" s="601"/>
      <c r="EK83" s="601"/>
      <c r="EL83" s="601"/>
      <c r="EM83" s="601"/>
      <c r="EN83" s="601"/>
      <c r="EO83" s="601"/>
      <c r="EP83" s="601"/>
      <c r="EQ83" s="601"/>
      <c r="ER83" s="601"/>
      <c r="ES83" s="601"/>
      <c r="ET83" s="601"/>
      <c r="EU83" s="601"/>
      <c r="EV83" s="601"/>
      <c r="EW83" s="601"/>
      <c r="EX83" s="601"/>
      <c r="EY83" s="601"/>
      <c r="EZ83" s="601"/>
      <c r="FA83" s="601"/>
      <c r="FB83" s="601"/>
      <c r="FC83" s="601"/>
      <c r="FD83" s="601"/>
      <c r="FE83" s="601"/>
      <c r="FF83" s="601"/>
      <c r="FG83" s="601"/>
      <c r="FH83" s="601"/>
      <c r="FI83" s="601"/>
      <c r="FJ83" s="601"/>
      <c r="FK83" s="601"/>
      <c r="FL83" s="601"/>
      <c r="FM83" s="602"/>
      <c r="FO83" s="576"/>
      <c r="FP83" s="577"/>
      <c r="FQ83" s="577"/>
      <c r="FR83" s="577"/>
      <c r="FS83" s="577"/>
      <c r="FT83" s="577"/>
      <c r="FU83" s="577"/>
      <c r="FV83" s="577"/>
      <c r="FW83" s="577"/>
      <c r="FX83" s="577"/>
      <c r="FY83" s="577"/>
      <c r="FZ83" s="577"/>
      <c r="GA83" s="577"/>
      <c r="GB83" s="577"/>
      <c r="GC83" s="578"/>
    </row>
    <row r="84" spans="1:185" ht="6.75" customHeight="1" x14ac:dyDescent="0.15">
      <c r="A84" s="569"/>
      <c r="B84" s="570"/>
      <c r="C84" s="552"/>
      <c r="D84" s="553"/>
      <c r="E84" s="553"/>
      <c r="F84" s="553"/>
      <c r="G84" s="553"/>
      <c r="H84" s="554"/>
      <c r="I84" s="410"/>
      <c r="J84" s="411"/>
      <c r="K84" s="411"/>
      <c r="L84" s="411"/>
      <c r="M84" s="411"/>
      <c r="N84" s="411"/>
      <c r="O84" s="411"/>
      <c r="P84" s="411"/>
      <c r="Q84" s="411"/>
      <c r="R84" s="411"/>
      <c r="S84" s="411"/>
      <c r="T84" s="411"/>
      <c r="U84" s="411"/>
      <c r="V84" s="411"/>
      <c r="W84" s="411"/>
      <c r="X84" s="411"/>
      <c r="Y84" s="411"/>
      <c r="Z84" s="411"/>
      <c r="AA84" s="411"/>
      <c r="AB84" s="411"/>
      <c r="AC84" s="411"/>
      <c r="AD84" s="411"/>
      <c r="AE84" s="411"/>
      <c r="AF84" s="411"/>
      <c r="AG84" s="411"/>
      <c r="AH84" s="411"/>
      <c r="AI84" s="411"/>
      <c r="AJ84" s="411"/>
      <c r="AK84" s="411"/>
      <c r="AL84" s="411"/>
      <c r="AM84" s="411"/>
      <c r="AN84" s="411"/>
      <c r="AO84" s="411"/>
      <c r="AP84" s="411"/>
      <c r="AQ84" s="411"/>
      <c r="AR84" s="411"/>
      <c r="AS84" s="411"/>
      <c r="AT84" s="411"/>
      <c r="AU84" s="411"/>
      <c r="AV84" s="411"/>
      <c r="AW84" s="411"/>
      <c r="AX84" s="411"/>
      <c r="AY84" s="411"/>
      <c r="AZ84" s="411"/>
      <c r="BA84" s="411"/>
      <c r="BB84" s="411"/>
      <c r="BC84" s="411"/>
      <c r="BD84" s="411"/>
      <c r="BE84" s="411"/>
      <c r="BF84" s="411"/>
      <c r="BG84" s="411"/>
      <c r="BH84" s="411"/>
      <c r="BI84" s="411"/>
      <c r="BJ84" s="411"/>
      <c r="BK84" s="411"/>
      <c r="BL84" s="411"/>
      <c r="BM84" s="411"/>
      <c r="BN84" s="411"/>
      <c r="BO84" s="411"/>
      <c r="BP84" s="411"/>
      <c r="BQ84" s="411"/>
      <c r="BR84" s="411"/>
      <c r="BS84" s="411"/>
      <c r="BT84" s="411"/>
      <c r="BU84" s="411"/>
      <c r="BV84" s="411"/>
      <c r="BW84" s="411"/>
      <c r="BX84" s="603"/>
      <c r="BZ84" s="576"/>
      <c r="CA84" s="577"/>
      <c r="CB84" s="577"/>
      <c r="CC84" s="577"/>
      <c r="CD84" s="577"/>
      <c r="CE84" s="577"/>
      <c r="CF84" s="577"/>
      <c r="CG84" s="577"/>
      <c r="CH84" s="577"/>
      <c r="CI84" s="577"/>
      <c r="CJ84" s="577"/>
      <c r="CK84" s="577"/>
      <c r="CL84" s="577"/>
      <c r="CM84" s="577"/>
      <c r="CN84" s="578"/>
      <c r="CP84" s="569"/>
      <c r="CQ84" s="570"/>
      <c r="CR84" s="552"/>
      <c r="CS84" s="553"/>
      <c r="CT84" s="553"/>
      <c r="CU84" s="553"/>
      <c r="CV84" s="553"/>
      <c r="CW84" s="554"/>
      <c r="CX84" s="410"/>
      <c r="CY84" s="411"/>
      <c r="CZ84" s="411"/>
      <c r="DA84" s="411"/>
      <c r="DB84" s="411"/>
      <c r="DC84" s="411"/>
      <c r="DD84" s="411"/>
      <c r="DE84" s="411"/>
      <c r="DF84" s="411"/>
      <c r="DG84" s="411"/>
      <c r="DH84" s="411"/>
      <c r="DI84" s="411"/>
      <c r="DJ84" s="411"/>
      <c r="DK84" s="411"/>
      <c r="DL84" s="411"/>
      <c r="DM84" s="411"/>
      <c r="DN84" s="411"/>
      <c r="DO84" s="411"/>
      <c r="DP84" s="411"/>
      <c r="DQ84" s="411"/>
      <c r="DR84" s="411"/>
      <c r="DS84" s="411"/>
      <c r="DT84" s="411"/>
      <c r="DU84" s="411"/>
      <c r="DV84" s="411"/>
      <c r="DW84" s="411"/>
      <c r="DX84" s="411"/>
      <c r="DY84" s="411"/>
      <c r="DZ84" s="411"/>
      <c r="EA84" s="411"/>
      <c r="EB84" s="411"/>
      <c r="EC84" s="411"/>
      <c r="ED84" s="411"/>
      <c r="EE84" s="411"/>
      <c r="EF84" s="411"/>
      <c r="EG84" s="411"/>
      <c r="EH84" s="411"/>
      <c r="EI84" s="411"/>
      <c r="EJ84" s="411"/>
      <c r="EK84" s="411"/>
      <c r="EL84" s="411"/>
      <c r="EM84" s="411"/>
      <c r="EN84" s="411"/>
      <c r="EO84" s="411"/>
      <c r="EP84" s="411"/>
      <c r="EQ84" s="411"/>
      <c r="ER84" s="411"/>
      <c r="ES84" s="411"/>
      <c r="ET84" s="411"/>
      <c r="EU84" s="411"/>
      <c r="EV84" s="411"/>
      <c r="EW84" s="411"/>
      <c r="EX84" s="411"/>
      <c r="EY84" s="411"/>
      <c r="EZ84" s="411"/>
      <c r="FA84" s="411"/>
      <c r="FB84" s="411"/>
      <c r="FC84" s="411"/>
      <c r="FD84" s="411"/>
      <c r="FE84" s="411"/>
      <c r="FF84" s="411"/>
      <c r="FG84" s="411"/>
      <c r="FH84" s="411"/>
      <c r="FI84" s="411"/>
      <c r="FJ84" s="411"/>
      <c r="FK84" s="411"/>
      <c r="FL84" s="411"/>
      <c r="FM84" s="603"/>
      <c r="FO84" s="576"/>
      <c r="FP84" s="577"/>
      <c r="FQ84" s="577"/>
      <c r="FR84" s="577"/>
      <c r="FS84" s="577"/>
      <c r="FT84" s="577"/>
      <c r="FU84" s="577"/>
      <c r="FV84" s="577"/>
      <c r="FW84" s="577"/>
      <c r="FX84" s="577"/>
      <c r="FY84" s="577"/>
      <c r="FZ84" s="577"/>
      <c r="GA84" s="577"/>
      <c r="GB84" s="577"/>
      <c r="GC84" s="578"/>
    </row>
    <row r="85" spans="1:185" ht="6.75" customHeight="1" x14ac:dyDescent="0.15">
      <c r="A85" s="569"/>
      <c r="B85" s="570"/>
      <c r="C85" s="552"/>
      <c r="D85" s="553"/>
      <c r="E85" s="553"/>
      <c r="F85" s="553"/>
      <c r="G85" s="553"/>
      <c r="H85" s="554"/>
      <c r="I85" s="604"/>
      <c r="J85" s="605"/>
      <c r="K85" s="605"/>
      <c r="L85" s="605"/>
      <c r="M85" s="605"/>
      <c r="N85" s="605"/>
      <c r="O85" s="605"/>
      <c r="P85" s="605"/>
      <c r="Q85" s="605"/>
      <c r="R85" s="605"/>
      <c r="S85" s="605"/>
      <c r="T85" s="605"/>
      <c r="U85" s="605"/>
      <c r="V85" s="605"/>
      <c r="W85" s="605"/>
      <c r="X85" s="605"/>
      <c r="Y85" s="605"/>
      <c r="Z85" s="605"/>
      <c r="AA85" s="605"/>
      <c r="AB85" s="605"/>
      <c r="AC85" s="605"/>
      <c r="AD85" s="605"/>
      <c r="AE85" s="605"/>
      <c r="AF85" s="605"/>
      <c r="AG85" s="605"/>
      <c r="AH85" s="605"/>
      <c r="AI85" s="605"/>
      <c r="AJ85" s="605"/>
      <c r="AK85" s="605"/>
      <c r="AL85" s="605"/>
      <c r="AM85" s="605"/>
      <c r="AN85" s="605"/>
      <c r="AO85" s="605"/>
      <c r="AP85" s="605"/>
      <c r="AQ85" s="605"/>
      <c r="AR85" s="605"/>
      <c r="AS85" s="605"/>
      <c r="AT85" s="605"/>
      <c r="AU85" s="605"/>
      <c r="AV85" s="605"/>
      <c r="AW85" s="605"/>
      <c r="AX85" s="605"/>
      <c r="AY85" s="605"/>
      <c r="AZ85" s="605"/>
      <c r="BA85" s="605"/>
      <c r="BB85" s="605"/>
      <c r="BC85" s="605"/>
      <c r="BD85" s="605"/>
      <c r="BE85" s="605"/>
      <c r="BF85" s="605"/>
      <c r="BG85" s="605"/>
      <c r="BH85" s="605"/>
      <c r="BI85" s="605"/>
      <c r="BJ85" s="605"/>
      <c r="BK85" s="605"/>
      <c r="BL85" s="605"/>
      <c r="BM85" s="605"/>
      <c r="BN85" s="605"/>
      <c r="BO85" s="605"/>
      <c r="BP85" s="605"/>
      <c r="BQ85" s="605"/>
      <c r="BR85" s="605"/>
      <c r="BS85" s="605"/>
      <c r="BT85" s="605"/>
      <c r="BU85" s="605"/>
      <c r="BV85" s="605"/>
      <c r="BW85" s="605"/>
      <c r="BX85" s="606"/>
      <c r="BZ85" s="426" t="s">
        <v>116</v>
      </c>
      <c r="CA85" s="427"/>
      <c r="CB85" s="427"/>
      <c r="CC85" s="427"/>
      <c r="CD85" s="427"/>
      <c r="CE85" s="427"/>
      <c r="CF85" s="427"/>
      <c r="CG85" s="427"/>
      <c r="CH85" s="427"/>
      <c r="CI85" s="427"/>
      <c r="CJ85" s="427"/>
      <c r="CK85" s="427"/>
      <c r="CL85" s="427"/>
      <c r="CM85" s="427"/>
      <c r="CN85" s="428"/>
      <c r="CP85" s="569"/>
      <c r="CQ85" s="570"/>
      <c r="CR85" s="552"/>
      <c r="CS85" s="553"/>
      <c r="CT85" s="553"/>
      <c r="CU85" s="553"/>
      <c r="CV85" s="553"/>
      <c r="CW85" s="554"/>
      <c r="CX85" s="604"/>
      <c r="CY85" s="605"/>
      <c r="CZ85" s="605"/>
      <c r="DA85" s="605"/>
      <c r="DB85" s="605"/>
      <c r="DC85" s="605"/>
      <c r="DD85" s="605"/>
      <c r="DE85" s="605"/>
      <c r="DF85" s="605"/>
      <c r="DG85" s="605"/>
      <c r="DH85" s="605"/>
      <c r="DI85" s="605"/>
      <c r="DJ85" s="605"/>
      <c r="DK85" s="605"/>
      <c r="DL85" s="605"/>
      <c r="DM85" s="605"/>
      <c r="DN85" s="605"/>
      <c r="DO85" s="605"/>
      <c r="DP85" s="605"/>
      <c r="DQ85" s="605"/>
      <c r="DR85" s="605"/>
      <c r="DS85" s="605"/>
      <c r="DT85" s="605"/>
      <c r="DU85" s="605"/>
      <c r="DV85" s="605"/>
      <c r="DW85" s="605"/>
      <c r="DX85" s="605"/>
      <c r="DY85" s="605"/>
      <c r="DZ85" s="605"/>
      <c r="EA85" s="605"/>
      <c r="EB85" s="605"/>
      <c r="EC85" s="605"/>
      <c r="ED85" s="605"/>
      <c r="EE85" s="605"/>
      <c r="EF85" s="605"/>
      <c r="EG85" s="605"/>
      <c r="EH85" s="605"/>
      <c r="EI85" s="605"/>
      <c r="EJ85" s="605"/>
      <c r="EK85" s="605"/>
      <c r="EL85" s="605"/>
      <c r="EM85" s="605"/>
      <c r="EN85" s="605"/>
      <c r="EO85" s="605"/>
      <c r="EP85" s="605"/>
      <c r="EQ85" s="605"/>
      <c r="ER85" s="605"/>
      <c r="ES85" s="605"/>
      <c r="ET85" s="605"/>
      <c r="EU85" s="605"/>
      <c r="EV85" s="605"/>
      <c r="EW85" s="605"/>
      <c r="EX85" s="605"/>
      <c r="EY85" s="605"/>
      <c r="EZ85" s="605"/>
      <c r="FA85" s="605"/>
      <c r="FB85" s="605"/>
      <c r="FC85" s="605"/>
      <c r="FD85" s="605"/>
      <c r="FE85" s="605"/>
      <c r="FF85" s="605"/>
      <c r="FG85" s="605"/>
      <c r="FH85" s="605"/>
      <c r="FI85" s="605"/>
      <c r="FJ85" s="605"/>
      <c r="FK85" s="605"/>
      <c r="FL85" s="605"/>
      <c r="FM85" s="606"/>
      <c r="FO85" s="426" t="s">
        <v>116</v>
      </c>
      <c r="FP85" s="427"/>
      <c r="FQ85" s="427"/>
      <c r="FR85" s="427"/>
      <c r="FS85" s="427"/>
      <c r="FT85" s="427"/>
      <c r="FU85" s="427"/>
      <c r="FV85" s="427"/>
      <c r="FW85" s="427"/>
      <c r="FX85" s="427"/>
      <c r="FY85" s="427"/>
      <c r="FZ85" s="427"/>
      <c r="GA85" s="427"/>
      <c r="GB85" s="427"/>
      <c r="GC85" s="428"/>
    </row>
    <row r="86" spans="1:185" ht="6.75" customHeight="1" x14ac:dyDescent="0.15">
      <c r="A86" s="569"/>
      <c r="B86" s="570"/>
      <c r="C86" s="647" t="s">
        <v>117</v>
      </c>
      <c r="D86" s="648"/>
      <c r="E86" s="648"/>
      <c r="F86" s="648"/>
      <c r="G86" s="648"/>
      <c r="H86" s="649"/>
      <c r="I86" s="819"/>
      <c r="J86" s="820"/>
      <c r="K86" s="820"/>
      <c r="L86" s="820"/>
      <c r="M86" s="820"/>
      <c r="N86" s="820"/>
      <c r="O86" s="820"/>
      <c r="P86" s="820"/>
      <c r="Q86" s="820"/>
      <c r="R86" s="820"/>
      <c r="S86" s="820"/>
      <c r="T86" s="820"/>
      <c r="U86" s="820"/>
      <c r="V86" s="820"/>
      <c r="W86" s="820"/>
      <c r="X86" s="820"/>
      <c r="Y86" s="820"/>
      <c r="Z86" s="820"/>
      <c r="AA86" s="820"/>
      <c r="AB86" s="820"/>
      <c r="AC86" s="820"/>
      <c r="AD86" s="820"/>
      <c r="AE86" s="820"/>
      <c r="AF86" s="820"/>
      <c r="AG86" s="820"/>
      <c r="AH86" s="820"/>
      <c r="AI86" s="820"/>
      <c r="AJ86" s="820"/>
      <c r="AK86" s="820"/>
      <c r="AL86" s="820"/>
      <c r="AM86" s="820"/>
      <c r="AN86" s="820"/>
      <c r="AO86" s="820"/>
      <c r="AP86" s="820"/>
      <c r="AQ86" s="820"/>
      <c r="AR86" s="820"/>
      <c r="AS86" s="820"/>
      <c r="AT86" s="820"/>
      <c r="AU86" s="820"/>
      <c r="AV86" s="820"/>
      <c r="AW86" s="820"/>
      <c r="AX86" s="820"/>
      <c r="AY86" s="820"/>
      <c r="AZ86" s="820"/>
      <c r="BA86" s="820"/>
      <c r="BB86" s="820"/>
      <c r="BC86" s="820"/>
      <c r="BD86" s="820"/>
      <c r="BE86" s="820"/>
      <c r="BF86" s="820"/>
      <c r="BG86" s="820"/>
      <c r="BH86" s="820"/>
      <c r="BI86" s="820"/>
      <c r="BJ86" s="820"/>
      <c r="BK86" s="820"/>
      <c r="BL86" s="820"/>
      <c r="BM86" s="820"/>
      <c r="BN86" s="820"/>
      <c r="BO86" s="820"/>
      <c r="BP86" s="820"/>
      <c r="BQ86" s="820"/>
      <c r="BR86" s="820"/>
      <c r="BS86" s="820"/>
      <c r="BT86" s="820"/>
      <c r="BU86" s="820"/>
      <c r="BV86" s="820"/>
      <c r="BW86" s="820"/>
      <c r="BX86" s="821"/>
      <c r="BZ86" s="426"/>
      <c r="CA86" s="427"/>
      <c r="CB86" s="427"/>
      <c r="CC86" s="427"/>
      <c r="CD86" s="427"/>
      <c r="CE86" s="427"/>
      <c r="CF86" s="427"/>
      <c r="CG86" s="427"/>
      <c r="CH86" s="427"/>
      <c r="CI86" s="427"/>
      <c r="CJ86" s="427"/>
      <c r="CK86" s="427"/>
      <c r="CL86" s="427"/>
      <c r="CM86" s="427"/>
      <c r="CN86" s="428"/>
      <c r="CP86" s="569"/>
      <c r="CQ86" s="570"/>
      <c r="CR86" s="647" t="s">
        <v>117</v>
      </c>
      <c r="CS86" s="648"/>
      <c r="CT86" s="648"/>
      <c r="CU86" s="648"/>
      <c r="CV86" s="648"/>
      <c r="CW86" s="649"/>
      <c r="CX86" s="819"/>
      <c r="CY86" s="820"/>
      <c r="CZ86" s="820"/>
      <c r="DA86" s="820"/>
      <c r="DB86" s="820"/>
      <c r="DC86" s="820"/>
      <c r="DD86" s="820"/>
      <c r="DE86" s="820"/>
      <c r="DF86" s="820"/>
      <c r="DG86" s="820"/>
      <c r="DH86" s="820"/>
      <c r="DI86" s="820"/>
      <c r="DJ86" s="820"/>
      <c r="DK86" s="820"/>
      <c r="DL86" s="820"/>
      <c r="DM86" s="820"/>
      <c r="DN86" s="820"/>
      <c r="DO86" s="820"/>
      <c r="DP86" s="820"/>
      <c r="DQ86" s="820"/>
      <c r="DR86" s="820"/>
      <c r="DS86" s="820"/>
      <c r="DT86" s="820"/>
      <c r="DU86" s="820"/>
      <c r="DV86" s="820"/>
      <c r="DW86" s="820"/>
      <c r="DX86" s="820"/>
      <c r="DY86" s="820"/>
      <c r="DZ86" s="820"/>
      <c r="EA86" s="820"/>
      <c r="EB86" s="820"/>
      <c r="EC86" s="820"/>
      <c r="ED86" s="820"/>
      <c r="EE86" s="820"/>
      <c r="EF86" s="820"/>
      <c r="EG86" s="820"/>
      <c r="EH86" s="820"/>
      <c r="EI86" s="820"/>
      <c r="EJ86" s="820"/>
      <c r="EK86" s="820"/>
      <c r="EL86" s="820"/>
      <c r="EM86" s="820"/>
      <c r="EN86" s="820"/>
      <c r="EO86" s="820"/>
      <c r="EP86" s="820"/>
      <c r="EQ86" s="820"/>
      <c r="ER86" s="820"/>
      <c r="ES86" s="820"/>
      <c r="ET86" s="820"/>
      <c r="EU86" s="820"/>
      <c r="EV86" s="820"/>
      <c r="EW86" s="820"/>
      <c r="EX86" s="820"/>
      <c r="EY86" s="820"/>
      <c r="EZ86" s="820"/>
      <c r="FA86" s="820"/>
      <c r="FB86" s="820"/>
      <c r="FC86" s="820"/>
      <c r="FD86" s="820"/>
      <c r="FE86" s="820"/>
      <c r="FF86" s="820"/>
      <c r="FG86" s="820"/>
      <c r="FH86" s="820"/>
      <c r="FI86" s="820"/>
      <c r="FJ86" s="820"/>
      <c r="FK86" s="820"/>
      <c r="FL86" s="820"/>
      <c r="FM86" s="821"/>
      <c r="FO86" s="426"/>
      <c r="FP86" s="427"/>
      <c r="FQ86" s="427"/>
      <c r="FR86" s="427"/>
      <c r="FS86" s="427"/>
      <c r="FT86" s="427"/>
      <c r="FU86" s="427"/>
      <c r="FV86" s="427"/>
      <c r="FW86" s="427"/>
      <c r="FX86" s="427"/>
      <c r="FY86" s="427"/>
      <c r="FZ86" s="427"/>
      <c r="GA86" s="427"/>
      <c r="GB86" s="427"/>
      <c r="GC86" s="428"/>
    </row>
    <row r="87" spans="1:185" ht="6.75" customHeight="1" x14ac:dyDescent="0.15">
      <c r="A87" s="569"/>
      <c r="B87" s="570"/>
      <c r="C87" s="647"/>
      <c r="D87" s="648"/>
      <c r="E87" s="648"/>
      <c r="F87" s="648"/>
      <c r="G87" s="648"/>
      <c r="H87" s="649"/>
      <c r="I87" s="641" t="str">
        <f>IF(入力シート!$E$10&gt;0,入力シート!$E$10,"")</f>
        <v/>
      </c>
      <c r="J87" s="642"/>
      <c r="K87" s="642"/>
      <c r="L87" s="642"/>
      <c r="M87" s="642"/>
      <c r="N87" s="642"/>
      <c r="O87" s="642"/>
      <c r="P87" s="642"/>
      <c r="Q87" s="642"/>
      <c r="R87" s="642"/>
      <c r="S87" s="642"/>
      <c r="T87" s="642"/>
      <c r="U87" s="642"/>
      <c r="V87" s="642"/>
      <c r="W87" s="642"/>
      <c r="X87" s="642"/>
      <c r="Y87" s="642"/>
      <c r="Z87" s="642"/>
      <c r="AA87" s="642"/>
      <c r="AB87" s="642"/>
      <c r="AC87" s="642"/>
      <c r="AD87" s="642"/>
      <c r="AE87" s="642"/>
      <c r="AF87" s="642"/>
      <c r="AG87" s="642"/>
      <c r="AH87" s="642"/>
      <c r="AI87" s="642"/>
      <c r="AJ87" s="642"/>
      <c r="AK87" s="642"/>
      <c r="AL87" s="642"/>
      <c r="AM87" s="642"/>
      <c r="AN87" s="642"/>
      <c r="AO87" s="642"/>
      <c r="AP87" s="642"/>
      <c r="AQ87" s="642"/>
      <c r="AR87" s="642"/>
      <c r="AS87" s="642"/>
      <c r="AT87" s="642"/>
      <c r="AU87" s="642"/>
      <c r="AV87" s="642"/>
      <c r="AW87" s="642"/>
      <c r="AX87" s="642"/>
      <c r="AY87" s="642"/>
      <c r="AZ87" s="642"/>
      <c r="BA87" s="642"/>
      <c r="BB87" s="642"/>
      <c r="BC87" s="642"/>
      <c r="BD87" s="642"/>
      <c r="BE87" s="642"/>
      <c r="BF87" s="642"/>
      <c r="BG87" s="642"/>
      <c r="BH87" s="642"/>
      <c r="BI87" s="642"/>
      <c r="BJ87" s="642"/>
      <c r="BK87" s="642"/>
      <c r="BL87" s="642"/>
      <c r="BM87" s="642"/>
      <c r="BN87" s="642"/>
      <c r="BO87" s="642"/>
      <c r="BP87" s="642"/>
      <c r="BQ87" s="642"/>
      <c r="BR87" s="642"/>
      <c r="BS87" s="642"/>
      <c r="BT87" s="642"/>
      <c r="BU87" s="642"/>
      <c r="BV87" s="642"/>
      <c r="BW87" s="642"/>
      <c r="BX87" s="643"/>
      <c r="BZ87" s="426"/>
      <c r="CA87" s="427"/>
      <c r="CB87" s="427"/>
      <c r="CC87" s="427"/>
      <c r="CD87" s="427"/>
      <c r="CE87" s="427"/>
      <c r="CF87" s="427"/>
      <c r="CG87" s="427"/>
      <c r="CH87" s="427"/>
      <c r="CI87" s="427"/>
      <c r="CJ87" s="427"/>
      <c r="CK87" s="427"/>
      <c r="CL87" s="427"/>
      <c r="CM87" s="427"/>
      <c r="CN87" s="428"/>
      <c r="CP87" s="569"/>
      <c r="CQ87" s="570"/>
      <c r="CR87" s="647"/>
      <c r="CS87" s="648"/>
      <c r="CT87" s="648"/>
      <c r="CU87" s="648"/>
      <c r="CV87" s="648"/>
      <c r="CW87" s="649"/>
      <c r="CX87" s="641" t="str">
        <f>IF(入力シート!$E$10&gt;0,入力シート!$E$10,"")</f>
        <v/>
      </c>
      <c r="CY87" s="642"/>
      <c r="CZ87" s="642"/>
      <c r="DA87" s="642"/>
      <c r="DB87" s="642"/>
      <c r="DC87" s="642"/>
      <c r="DD87" s="642"/>
      <c r="DE87" s="642"/>
      <c r="DF87" s="642"/>
      <c r="DG87" s="642"/>
      <c r="DH87" s="642"/>
      <c r="DI87" s="642"/>
      <c r="DJ87" s="642"/>
      <c r="DK87" s="642"/>
      <c r="DL87" s="642"/>
      <c r="DM87" s="642"/>
      <c r="DN87" s="642"/>
      <c r="DO87" s="642"/>
      <c r="DP87" s="642"/>
      <c r="DQ87" s="642"/>
      <c r="DR87" s="642"/>
      <c r="DS87" s="642"/>
      <c r="DT87" s="642"/>
      <c r="DU87" s="642"/>
      <c r="DV87" s="642"/>
      <c r="DW87" s="642"/>
      <c r="DX87" s="642"/>
      <c r="DY87" s="642"/>
      <c r="DZ87" s="642"/>
      <c r="EA87" s="642"/>
      <c r="EB87" s="642"/>
      <c r="EC87" s="642"/>
      <c r="ED87" s="642"/>
      <c r="EE87" s="642"/>
      <c r="EF87" s="642"/>
      <c r="EG87" s="642"/>
      <c r="EH87" s="642"/>
      <c r="EI87" s="642"/>
      <c r="EJ87" s="642"/>
      <c r="EK87" s="642"/>
      <c r="EL87" s="642"/>
      <c r="EM87" s="642"/>
      <c r="EN87" s="642"/>
      <c r="EO87" s="642"/>
      <c r="EP87" s="642"/>
      <c r="EQ87" s="642"/>
      <c r="ER87" s="642"/>
      <c r="ES87" s="642"/>
      <c r="ET87" s="642"/>
      <c r="EU87" s="642"/>
      <c r="EV87" s="642"/>
      <c r="EW87" s="642"/>
      <c r="EX87" s="642"/>
      <c r="EY87" s="642"/>
      <c r="EZ87" s="642"/>
      <c r="FA87" s="642"/>
      <c r="FB87" s="642"/>
      <c r="FC87" s="642"/>
      <c r="FD87" s="642"/>
      <c r="FE87" s="642"/>
      <c r="FF87" s="642"/>
      <c r="FG87" s="642"/>
      <c r="FH87" s="642"/>
      <c r="FI87" s="642"/>
      <c r="FJ87" s="642"/>
      <c r="FK87" s="642"/>
      <c r="FL87" s="642"/>
      <c r="FM87" s="643"/>
      <c r="FO87" s="426"/>
      <c r="FP87" s="427"/>
      <c r="FQ87" s="427"/>
      <c r="FR87" s="427"/>
      <c r="FS87" s="427"/>
      <c r="FT87" s="427"/>
      <c r="FU87" s="427"/>
      <c r="FV87" s="427"/>
      <c r="FW87" s="427"/>
      <c r="FX87" s="427"/>
      <c r="FY87" s="427"/>
      <c r="FZ87" s="427"/>
      <c r="GA87" s="427"/>
      <c r="GB87" s="427"/>
      <c r="GC87" s="428"/>
    </row>
    <row r="88" spans="1:185" ht="6.75" customHeight="1" x14ac:dyDescent="0.15">
      <c r="A88" s="569"/>
      <c r="B88" s="570"/>
      <c r="C88" s="647"/>
      <c r="D88" s="648"/>
      <c r="E88" s="648"/>
      <c r="F88" s="648"/>
      <c r="G88" s="648"/>
      <c r="H88" s="649"/>
      <c r="I88" s="641"/>
      <c r="J88" s="642"/>
      <c r="K88" s="642"/>
      <c r="L88" s="642"/>
      <c r="M88" s="642"/>
      <c r="N88" s="642"/>
      <c r="O88" s="642"/>
      <c r="P88" s="642"/>
      <c r="Q88" s="642"/>
      <c r="R88" s="642"/>
      <c r="S88" s="642"/>
      <c r="T88" s="642"/>
      <c r="U88" s="642"/>
      <c r="V88" s="642"/>
      <c r="W88" s="642"/>
      <c r="X88" s="642"/>
      <c r="Y88" s="642"/>
      <c r="Z88" s="642"/>
      <c r="AA88" s="642"/>
      <c r="AB88" s="642"/>
      <c r="AC88" s="642"/>
      <c r="AD88" s="642"/>
      <c r="AE88" s="642"/>
      <c r="AF88" s="642"/>
      <c r="AG88" s="642"/>
      <c r="AH88" s="642"/>
      <c r="AI88" s="642"/>
      <c r="AJ88" s="642"/>
      <c r="AK88" s="642"/>
      <c r="AL88" s="642"/>
      <c r="AM88" s="642"/>
      <c r="AN88" s="642"/>
      <c r="AO88" s="642"/>
      <c r="AP88" s="642"/>
      <c r="AQ88" s="642"/>
      <c r="AR88" s="642"/>
      <c r="AS88" s="642"/>
      <c r="AT88" s="642"/>
      <c r="AU88" s="642"/>
      <c r="AV88" s="642"/>
      <c r="AW88" s="642"/>
      <c r="AX88" s="642"/>
      <c r="AY88" s="642"/>
      <c r="AZ88" s="642"/>
      <c r="BA88" s="642"/>
      <c r="BB88" s="642"/>
      <c r="BC88" s="642"/>
      <c r="BD88" s="642"/>
      <c r="BE88" s="642"/>
      <c r="BF88" s="642"/>
      <c r="BG88" s="642"/>
      <c r="BH88" s="642"/>
      <c r="BI88" s="642"/>
      <c r="BJ88" s="642"/>
      <c r="BK88" s="642"/>
      <c r="BL88" s="642"/>
      <c r="BM88" s="642"/>
      <c r="BN88" s="642"/>
      <c r="BO88" s="642"/>
      <c r="BP88" s="642"/>
      <c r="BQ88" s="642"/>
      <c r="BR88" s="642"/>
      <c r="BS88" s="642"/>
      <c r="BT88" s="642"/>
      <c r="BU88" s="642"/>
      <c r="BV88" s="642"/>
      <c r="BW88" s="642"/>
      <c r="BX88" s="643"/>
      <c r="BY88" s="36"/>
      <c r="BZ88" s="426"/>
      <c r="CA88" s="427"/>
      <c r="CB88" s="427"/>
      <c r="CC88" s="427"/>
      <c r="CD88" s="427"/>
      <c r="CE88" s="427"/>
      <c r="CF88" s="427"/>
      <c r="CG88" s="427"/>
      <c r="CH88" s="427"/>
      <c r="CI88" s="427"/>
      <c r="CJ88" s="427"/>
      <c r="CK88" s="427"/>
      <c r="CL88" s="427"/>
      <c r="CM88" s="427"/>
      <c r="CN88" s="428"/>
      <c r="CP88" s="569"/>
      <c r="CQ88" s="570"/>
      <c r="CR88" s="647"/>
      <c r="CS88" s="648"/>
      <c r="CT88" s="648"/>
      <c r="CU88" s="648"/>
      <c r="CV88" s="648"/>
      <c r="CW88" s="649"/>
      <c r="CX88" s="641"/>
      <c r="CY88" s="642"/>
      <c r="CZ88" s="642"/>
      <c r="DA88" s="642"/>
      <c r="DB88" s="642"/>
      <c r="DC88" s="642"/>
      <c r="DD88" s="642"/>
      <c r="DE88" s="642"/>
      <c r="DF88" s="642"/>
      <c r="DG88" s="642"/>
      <c r="DH88" s="642"/>
      <c r="DI88" s="642"/>
      <c r="DJ88" s="642"/>
      <c r="DK88" s="642"/>
      <c r="DL88" s="642"/>
      <c r="DM88" s="642"/>
      <c r="DN88" s="642"/>
      <c r="DO88" s="642"/>
      <c r="DP88" s="642"/>
      <c r="DQ88" s="642"/>
      <c r="DR88" s="642"/>
      <c r="DS88" s="642"/>
      <c r="DT88" s="642"/>
      <c r="DU88" s="642"/>
      <c r="DV88" s="642"/>
      <c r="DW88" s="642"/>
      <c r="DX88" s="642"/>
      <c r="DY88" s="642"/>
      <c r="DZ88" s="642"/>
      <c r="EA88" s="642"/>
      <c r="EB88" s="642"/>
      <c r="EC88" s="642"/>
      <c r="ED88" s="642"/>
      <c r="EE88" s="642"/>
      <c r="EF88" s="642"/>
      <c r="EG88" s="642"/>
      <c r="EH88" s="642"/>
      <c r="EI88" s="642"/>
      <c r="EJ88" s="642"/>
      <c r="EK88" s="642"/>
      <c r="EL88" s="642"/>
      <c r="EM88" s="642"/>
      <c r="EN88" s="642"/>
      <c r="EO88" s="642"/>
      <c r="EP88" s="642"/>
      <c r="EQ88" s="642"/>
      <c r="ER88" s="642"/>
      <c r="ES88" s="642"/>
      <c r="ET88" s="642"/>
      <c r="EU88" s="642"/>
      <c r="EV88" s="642"/>
      <c r="EW88" s="642"/>
      <c r="EX88" s="642"/>
      <c r="EY88" s="642"/>
      <c r="EZ88" s="642"/>
      <c r="FA88" s="642"/>
      <c r="FB88" s="642"/>
      <c r="FC88" s="642"/>
      <c r="FD88" s="642"/>
      <c r="FE88" s="642"/>
      <c r="FF88" s="642"/>
      <c r="FG88" s="642"/>
      <c r="FH88" s="642"/>
      <c r="FI88" s="642"/>
      <c r="FJ88" s="642"/>
      <c r="FK88" s="642"/>
      <c r="FL88" s="642"/>
      <c r="FM88" s="643"/>
      <c r="FN88" s="36"/>
      <c r="FO88" s="426"/>
      <c r="FP88" s="427"/>
      <c r="FQ88" s="427"/>
      <c r="FR88" s="427"/>
      <c r="FS88" s="427"/>
      <c r="FT88" s="427"/>
      <c r="FU88" s="427"/>
      <c r="FV88" s="427"/>
      <c r="FW88" s="427"/>
      <c r="FX88" s="427"/>
      <c r="FY88" s="427"/>
      <c r="FZ88" s="427"/>
      <c r="GA88" s="427"/>
      <c r="GB88" s="427"/>
      <c r="GC88" s="428"/>
    </row>
    <row r="89" spans="1:185" ht="6.75" customHeight="1" x14ac:dyDescent="0.15">
      <c r="A89" s="569"/>
      <c r="B89" s="570"/>
      <c r="C89" s="650" t="s">
        <v>118</v>
      </c>
      <c r="D89" s="651"/>
      <c r="E89" s="651"/>
      <c r="F89" s="651"/>
      <c r="G89" s="651"/>
      <c r="H89" s="652"/>
      <c r="I89" s="641"/>
      <c r="J89" s="642"/>
      <c r="K89" s="642"/>
      <c r="L89" s="642"/>
      <c r="M89" s="642"/>
      <c r="N89" s="642"/>
      <c r="O89" s="642"/>
      <c r="P89" s="642"/>
      <c r="Q89" s="642"/>
      <c r="R89" s="642"/>
      <c r="S89" s="642"/>
      <c r="T89" s="642"/>
      <c r="U89" s="642"/>
      <c r="V89" s="642"/>
      <c r="W89" s="642"/>
      <c r="X89" s="642"/>
      <c r="Y89" s="642"/>
      <c r="Z89" s="642"/>
      <c r="AA89" s="642"/>
      <c r="AB89" s="642"/>
      <c r="AC89" s="642"/>
      <c r="AD89" s="642"/>
      <c r="AE89" s="642"/>
      <c r="AF89" s="642"/>
      <c r="AG89" s="642"/>
      <c r="AH89" s="642"/>
      <c r="AI89" s="642"/>
      <c r="AJ89" s="642"/>
      <c r="AK89" s="642"/>
      <c r="AL89" s="642"/>
      <c r="AM89" s="642"/>
      <c r="AN89" s="642"/>
      <c r="AO89" s="642"/>
      <c r="AP89" s="642"/>
      <c r="AQ89" s="642"/>
      <c r="AR89" s="642"/>
      <c r="AS89" s="642"/>
      <c r="AT89" s="642"/>
      <c r="AU89" s="642"/>
      <c r="AV89" s="642"/>
      <c r="AW89" s="642"/>
      <c r="AX89" s="642"/>
      <c r="AY89" s="642"/>
      <c r="AZ89" s="642"/>
      <c r="BA89" s="642"/>
      <c r="BB89" s="642"/>
      <c r="BC89" s="642"/>
      <c r="BD89" s="642"/>
      <c r="BE89" s="642"/>
      <c r="BF89" s="642"/>
      <c r="BG89" s="642"/>
      <c r="BH89" s="642"/>
      <c r="BI89" s="642"/>
      <c r="BJ89" s="642"/>
      <c r="BK89" s="642"/>
      <c r="BL89" s="642"/>
      <c r="BM89" s="642"/>
      <c r="BN89" s="642"/>
      <c r="BO89" s="642"/>
      <c r="BP89" s="642"/>
      <c r="BQ89" s="642"/>
      <c r="BR89" s="642"/>
      <c r="BS89" s="642"/>
      <c r="BT89" s="642"/>
      <c r="BU89" s="642"/>
      <c r="BV89" s="642"/>
      <c r="BW89" s="642"/>
      <c r="BX89" s="643"/>
      <c r="BY89" s="36"/>
      <c r="BZ89" s="426"/>
      <c r="CA89" s="427"/>
      <c r="CB89" s="427"/>
      <c r="CC89" s="427"/>
      <c r="CD89" s="427"/>
      <c r="CE89" s="427"/>
      <c r="CF89" s="427"/>
      <c r="CG89" s="427"/>
      <c r="CH89" s="427"/>
      <c r="CI89" s="427"/>
      <c r="CJ89" s="427"/>
      <c r="CK89" s="427"/>
      <c r="CL89" s="427"/>
      <c r="CM89" s="427"/>
      <c r="CN89" s="428"/>
      <c r="CP89" s="569"/>
      <c r="CQ89" s="570"/>
      <c r="CR89" s="650" t="s">
        <v>118</v>
      </c>
      <c r="CS89" s="651"/>
      <c r="CT89" s="651"/>
      <c r="CU89" s="651"/>
      <c r="CV89" s="651"/>
      <c r="CW89" s="652"/>
      <c r="CX89" s="641"/>
      <c r="CY89" s="642"/>
      <c r="CZ89" s="642"/>
      <c r="DA89" s="642"/>
      <c r="DB89" s="642"/>
      <c r="DC89" s="642"/>
      <c r="DD89" s="642"/>
      <c r="DE89" s="642"/>
      <c r="DF89" s="642"/>
      <c r="DG89" s="642"/>
      <c r="DH89" s="642"/>
      <c r="DI89" s="642"/>
      <c r="DJ89" s="642"/>
      <c r="DK89" s="642"/>
      <c r="DL89" s="642"/>
      <c r="DM89" s="642"/>
      <c r="DN89" s="642"/>
      <c r="DO89" s="642"/>
      <c r="DP89" s="642"/>
      <c r="DQ89" s="642"/>
      <c r="DR89" s="642"/>
      <c r="DS89" s="642"/>
      <c r="DT89" s="642"/>
      <c r="DU89" s="642"/>
      <c r="DV89" s="642"/>
      <c r="DW89" s="642"/>
      <c r="DX89" s="642"/>
      <c r="DY89" s="642"/>
      <c r="DZ89" s="642"/>
      <c r="EA89" s="642"/>
      <c r="EB89" s="642"/>
      <c r="EC89" s="642"/>
      <c r="ED89" s="642"/>
      <c r="EE89" s="642"/>
      <c r="EF89" s="642"/>
      <c r="EG89" s="642"/>
      <c r="EH89" s="642"/>
      <c r="EI89" s="642"/>
      <c r="EJ89" s="642"/>
      <c r="EK89" s="642"/>
      <c r="EL89" s="642"/>
      <c r="EM89" s="642"/>
      <c r="EN89" s="642"/>
      <c r="EO89" s="642"/>
      <c r="EP89" s="642"/>
      <c r="EQ89" s="642"/>
      <c r="ER89" s="642"/>
      <c r="ES89" s="642"/>
      <c r="ET89" s="642"/>
      <c r="EU89" s="642"/>
      <c r="EV89" s="642"/>
      <c r="EW89" s="642"/>
      <c r="EX89" s="642"/>
      <c r="EY89" s="642"/>
      <c r="EZ89" s="642"/>
      <c r="FA89" s="642"/>
      <c r="FB89" s="642"/>
      <c r="FC89" s="642"/>
      <c r="FD89" s="642"/>
      <c r="FE89" s="642"/>
      <c r="FF89" s="642"/>
      <c r="FG89" s="642"/>
      <c r="FH89" s="642"/>
      <c r="FI89" s="642"/>
      <c r="FJ89" s="642"/>
      <c r="FK89" s="642"/>
      <c r="FL89" s="642"/>
      <c r="FM89" s="643"/>
      <c r="FN89" s="36"/>
      <c r="FO89" s="426"/>
      <c r="FP89" s="427"/>
      <c r="FQ89" s="427"/>
      <c r="FR89" s="427"/>
      <c r="FS89" s="427"/>
      <c r="FT89" s="427"/>
      <c r="FU89" s="427"/>
      <c r="FV89" s="427"/>
      <c r="FW89" s="427"/>
      <c r="FX89" s="427"/>
      <c r="FY89" s="427"/>
      <c r="FZ89" s="427"/>
      <c r="GA89" s="427"/>
      <c r="GB89" s="427"/>
      <c r="GC89" s="428"/>
    </row>
    <row r="90" spans="1:185" ht="6.75" customHeight="1" thickBot="1" x14ac:dyDescent="0.2">
      <c r="A90" s="571"/>
      <c r="B90" s="572"/>
      <c r="C90" s="653"/>
      <c r="D90" s="654"/>
      <c r="E90" s="654"/>
      <c r="F90" s="654"/>
      <c r="G90" s="654"/>
      <c r="H90" s="655"/>
      <c r="I90" s="644"/>
      <c r="J90" s="645"/>
      <c r="K90" s="645"/>
      <c r="L90" s="645"/>
      <c r="M90" s="645"/>
      <c r="N90" s="645"/>
      <c r="O90" s="645"/>
      <c r="P90" s="645"/>
      <c r="Q90" s="645"/>
      <c r="R90" s="645"/>
      <c r="S90" s="645"/>
      <c r="T90" s="645"/>
      <c r="U90" s="645"/>
      <c r="V90" s="645"/>
      <c r="W90" s="645"/>
      <c r="X90" s="645"/>
      <c r="Y90" s="645"/>
      <c r="Z90" s="645"/>
      <c r="AA90" s="645"/>
      <c r="AB90" s="645"/>
      <c r="AC90" s="645"/>
      <c r="AD90" s="645"/>
      <c r="AE90" s="645"/>
      <c r="AF90" s="645"/>
      <c r="AG90" s="645"/>
      <c r="AH90" s="645"/>
      <c r="AI90" s="645"/>
      <c r="AJ90" s="645"/>
      <c r="AK90" s="645"/>
      <c r="AL90" s="645"/>
      <c r="AM90" s="645"/>
      <c r="AN90" s="645"/>
      <c r="AO90" s="645"/>
      <c r="AP90" s="645"/>
      <c r="AQ90" s="645"/>
      <c r="AR90" s="645"/>
      <c r="AS90" s="645"/>
      <c r="AT90" s="645"/>
      <c r="AU90" s="645"/>
      <c r="AV90" s="645"/>
      <c r="AW90" s="645"/>
      <c r="AX90" s="645"/>
      <c r="AY90" s="645"/>
      <c r="AZ90" s="645"/>
      <c r="BA90" s="645"/>
      <c r="BB90" s="645"/>
      <c r="BC90" s="645"/>
      <c r="BD90" s="645"/>
      <c r="BE90" s="645"/>
      <c r="BF90" s="645"/>
      <c r="BG90" s="645"/>
      <c r="BH90" s="645"/>
      <c r="BI90" s="645"/>
      <c r="BJ90" s="645"/>
      <c r="BK90" s="645"/>
      <c r="BL90" s="645"/>
      <c r="BM90" s="645"/>
      <c r="BN90" s="645"/>
      <c r="BO90" s="645"/>
      <c r="BP90" s="645"/>
      <c r="BQ90" s="645"/>
      <c r="BR90" s="645"/>
      <c r="BS90" s="645"/>
      <c r="BT90" s="645"/>
      <c r="BU90" s="645"/>
      <c r="BV90" s="645"/>
      <c r="BW90" s="645"/>
      <c r="BX90" s="646"/>
      <c r="BY90" s="36"/>
      <c r="BZ90" s="429"/>
      <c r="CA90" s="430"/>
      <c r="CB90" s="430"/>
      <c r="CC90" s="430"/>
      <c r="CD90" s="430"/>
      <c r="CE90" s="430"/>
      <c r="CF90" s="430"/>
      <c r="CG90" s="430"/>
      <c r="CH90" s="430"/>
      <c r="CI90" s="430"/>
      <c r="CJ90" s="430"/>
      <c r="CK90" s="430"/>
      <c r="CL90" s="430"/>
      <c r="CM90" s="430"/>
      <c r="CN90" s="431"/>
      <c r="CP90" s="571"/>
      <c r="CQ90" s="572"/>
      <c r="CR90" s="653"/>
      <c r="CS90" s="654"/>
      <c r="CT90" s="654"/>
      <c r="CU90" s="654"/>
      <c r="CV90" s="654"/>
      <c r="CW90" s="655"/>
      <c r="CX90" s="644"/>
      <c r="CY90" s="645"/>
      <c r="CZ90" s="645"/>
      <c r="DA90" s="645"/>
      <c r="DB90" s="645"/>
      <c r="DC90" s="645"/>
      <c r="DD90" s="645"/>
      <c r="DE90" s="645"/>
      <c r="DF90" s="645"/>
      <c r="DG90" s="645"/>
      <c r="DH90" s="645"/>
      <c r="DI90" s="645"/>
      <c r="DJ90" s="645"/>
      <c r="DK90" s="645"/>
      <c r="DL90" s="645"/>
      <c r="DM90" s="645"/>
      <c r="DN90" s="645"/>
      <c r="DO90" s="645"/>
      <c r="DP90" s="645"/>
      <c r="DQ90" s="645"/>
      <c r="DR90" s="645"/>
      <c r="DS90" s="645"/>
      <c r="DT90" s="645"/>
      <c r="DU90" s="645"/>
      <c r="DV90" s="645"/>
      <c r="DW90" s="645"/>
      <c r="DX90" s="645"/>
      <c r="DY90" s="645"/>
      <c r="DZ90" s="645"/>
      <c r="EA90" s="645"/>
      <c r="EB90" s="645"/>
      <c r="EC90" s="645"/>
      <c r="ED90" s="645"/>
      <c r="EE90" s="645"/>
      <c r="EF90" s="645"/>
      <c r="EG90" s="645"/>
      <c r="EH90" s="645"/>
      <c r="EI90" s="645"/>
      <c r="EJ90" s="645"/>
      <c r="EK90" s="645"/>
      <c r="EL90" s="645"/>
      <c r="EM90" s="645"/>
      <c r="EN90" s="645"/>
      <c r="EO90" s="645"/>
      <c r="EP90" s="645"/>
      <c r="EQ90" s="645"/>
      <c r="ER90" s="645"/>
      <c r="ES90" s="645"/>
      <c r="ET90" s="645"/>
      <c r="EU90" s="645"/>
      <c r="EV90" s="645"/>
      <c r="EW90" s="645"/>
      <c r="EX90" s="645"/>
      <c r="EY90" s="645"/>
      <c r="EZ90" s="645"/>
      <c r="FA90" s="645"/>
      <c r="FB90" s="645"/>
      <c r="FC90" s="645"/>
      <c r="FD90" s="645"/>
      <c r="FE90" s="645"/>
      <c r="FF90" s="645"/>
      <c r="FG90" s="645"/>
      <c r="FH90" s="645"/>
      <c r="FI90" s="645"/>
      <c r="FJ90" s="645"/>
      <c r="FK90" s="645"/>
      <c r="FL90" s="645"/>
      <c r="FM90" s="646"/>
      <c r="FN90" s="36"/>
      <c r="FO90" s="429"/>
      <c r="FP90" s="430"/>
      <c r="FQ90" s="430"/>
      <c r="FR90" s="430"/>
      <c r="FS90" s="430"/>
      <c r="FT90" s="430"/>
      <c r="FU90" s="430"/>
      <c r="FV90" s="430"/>
      <c r="FW90" s="430"/>
      <c r="FX90" s="430"/>
      <c r="FY90" s="430"/>
      <c r="FZ90" s="430"/>
      <c r="GA90" s="430"/>
      <c r="GB90" s="430"/>
      <c r="GC90" s="431"/>
    </row>
    <row r="91" spans="1:185" ht="6.75" customHeight="1" thickTop="1" x14ac:dyDescent="0.15">
      <c r="A91" s="87"/>
      <c r="B91" s="87"/>
      <c r="C91" s="87"/>
      <c r="D91" s="87"/>
      <c r="E91" s="87"/>
      <c r="F91" s="87"/>
      <c r="G91" s="87"/>
      <c r="H91" s="87"/>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c r="AH91" s="150"/>
      <c r="AI91" s="150"/>
      <c r="AJ91" s="150"/>
      <c r="AK91" s="150"/>
      <c r="AL91" s="150"/>
      <c r="AM91" s="150"/>
      <c r="AN91" s="150"/>
      <c r="AO91" s="150"/>
      <c r="AP91" s="150"/>
      <c r="AQ91" s="150"/>
      <c r="AR91" s="150"/>
      <c r="AS91" s="150"/>
      <c r="AT91" s="150"/>
      <c r="AU91" s="432" t="s">
        <v>119</v>
      </c>
      <c r="AV91" s="432"/>
      <c r="AW91" s="432"/>
      <c r="AX91" s="432"/>
      <c r="AY91" s="432"/>
      <c r="AZ91" s="432"/>
      <c r="BA91" s="432"/>
      <c r="BB91" s="432"/>
      <c r="BC91" s="432"/>
      <c r="BD91" s="432"/>
      <c r="BE91" s="432"/>
      <c r="BF91" s="432"/>
      <c r="BG91" s="432"/>
      <c r="BH91" s="432"/>
      <c r="BI91" s="432"/>
      <c r="BJ91" s="432"/>
      <c r="BK91" s="432"/>
      <c r="BL91" s="432"/>
      <c r="BM91" s="432"/>
      <c r="BN91" s="432"/>
      <c r="BO91" s="432"/>
      <c r="BP91" s="432"/>
      <c r="BQ91" s="432"/>
      <c r="BR91" s="432"/>
      <c r="BS91" s="432"/>
      <c r="BT91" s="432"/>
      <c r="BU91" s="432"/>
      <c r="BV91" s="432"/>
      <c r="BW91" s="432"/>
      <c r="BX91" s="432"/>
      <c r="BY91" s="432"/>
      <c r="BZ91" s="432"/>
      <c r="CA91" s="432"/>
      <c r="CB91" s="432"/>
      <c r="CC91" s="432"/>
      <c r="CD91" s="432"/>
      <c r="CE91" s="432"/>
      <c r="CF91" s="432"/>
      <c r="CG91" s="432"/>
      <c r="CH91" s="432"/>
      <c r="CI91" s="36"/>
      <c r="CJ91" s="36"/>
      <c r="CK91" s="36"/>
      <c r="CL91" s="36"/>
      <c r="CM91" s="36"/>
      <c r="CN91" s="4"/>
      <c r="CP91" s="151"/>
      <c r="CQ91" s="151"/>
      <c r="CR91" s="87"/>
      <c r="CS91" s="87"/>
      <c r="CT91" s="87"/>
      <c r="CU91" s="87"/>
      <c r="CV91" s="87"/>
      <c r="CW91" s="87"/>
      <c r="CX91" s="150"/>
      <c r="CY91" s="150"/>
      <c r="CZ91" s="150"/>
      <c r="DA91" s="150"/>
      <c r="DB91" s="150"/>
      <c r="DC91" s="150"/>
      <c r="DD91" s="150"/>
      <c r="DE91" s="150"/>
      <c r="DF91" s="150"/>
      <c r="DG91" s="150"/>
      <c r="DH91" s="150"/>
      <c r="DI91" s="150"/>
      <c r="DJ91" s="150"/>
      <c r="DK91" s="150"/>
      <c r="DL91" s="150"/>
      <c r="DM91" s="150"/>
      <c r="DN91" s="150"/>
      <c r="DO91" s="150"/>
      <c r="DP91" s="150"/>
      <c r="DQ91" s="150"/>
      <c r="DR91" s="150"/>
      <c r="DS91" s="150"/>
      <c r="DT91" s="150"/>
      <c r="DU91" s="150"/>
      <c r="DV91" s="150"/>
      <c r="DW91" s="150"/>
      <c r="DX91" s="150"/>
      <c r="DY91" s="150"/>
      <c r="DZ91" s="150"/>
      <c r="EA91" s="150"/>
      <c r="EB91" s="150"/>
      <c r="EC91" s="150"/>
      <c r="ED91" s="150"/>
      <c r="EE91" s="150"/>
      <c r="EF91" s="150"/>
      <c r="EG91" s="150"/>
      <c r="EH91" s="150"/>
      <c r="EI91" s="150"/>
      <c r="EJ91" s="432" t="s">
        <v>119</v>
      </c>
      <c r="EK91" s="432"/>
      <c r="EL91" s="432"/>
      <c r="EM91" s="432"/>
      <c r="EN91" s="432"/>
      <c r="EO91" s="432"/>
      <c r="EP91" s="432"/>
      <c r="EQ91" s="432"/>
      <c r="ER91" s="432"/>
      <c r="ES91" s="432"/>
      <c r="ET91" s="432"/>
      <c r="EU91" s="432"/>
      <c r="EV91" s="432"/>
      <c r="EW91" s="432"/>
      <c r="EX91" s="432"/>
      <c r="EY91" s="432"/>
      <c r="EZ91" s="432"/>
      <c r="FA91" s="432"/>
      <c r="FB91" s="432"/>
      <c r="FC91" s="432"/>
      <c r="FD91" s="432"/>
      <c r="FE91" s="432"/>
      <c r="FF91" s="432"/>
      <c r="FG91" s="432"/>
      <c r="FH91" s="432"/>
      <c r="FI91" s="432"/>
      <c r="FJ91" s="432"/>
      <c r="FK91" s="432"/>
      <c r="FL91" s="432"/>
      <c r="FM91" s="432"/>
      <c r="FN91" s="432"/>
      <c r="FO91" s="432"/>
      <c r="FP91" s="432"/>
      <c r="FQ91" s="432"/>
      <c r="FR91" s="432"/>
      <c r="FS91" s="432"/>
      <c r="FT91" s="432"/>
      <c r="FU91" s="432"/>
      <c r="FV91" s="432"/>
      <c r="FW91" s="432"/>
      <c r="FX91" s="36"/>
      <c r="FY91" s="36"/>
      <c r="FZ91" s="36"/>
      <c r="GA91" s="36"/>
      <c r="GB91" s="36"/>
    </row>
    <row r="92" spans="1:185" ht="6.75" customHeight="1" x14ac:dyDescent="0.15">
      <c r="A92" s="86"/>
      <c r="B92" s="86"/>
      <c r="C92" s="17"/>
      <c r="AU92" s="433"/>
      <c r="AV92" s="433"/>
      <c r="AW92" s="433"/>
      <c r="AX92" s="433"/>
      <c r="AY92" s="433"/>
      <c r="AZ92" s="433"/>
      <c r="BA92" s="433"/>
      <c r="BB92" s="433"/>
      <c r="BC92" s="433"/>
      <c r="BD92" s="433"/>
      <c r="BE92" s="433"/>
      <c r="BF92" s="433"/>
      <c r="BG92" s="433"/>
      <c r="BH92" s="433"/>
      <c r="BI92" s="433"/>
      <c r="BJ92" s="433"/>
      <c r="BK92" s="433"/>
      <c r="BL92" s="433"/>
      <c r="BM92" s="433"/>
      <c r="BN92" s="433"/>
      <c r="BO92" s="433"/>
      <c r="BP92" s="433"/>
      <c r="BQ92" s="433"/>
      <c r="BR92" s="433"/>
      <c r="BS92" s="433"/>
      <c r="BT92" s="433"/>
      <c r="BU92" s="433"/>
      <c r="BV92" s="433"/>
      <c r="BW92" s="433"/>
      <c r="BX92" s="433"/>
      <c r="BY92" s="433"/>
      <c r="BZ92" s="433"/>
      <c r="CA92" s="433"/>
      <c r="CB92" s="433"/>
      <c r="CC92" s="433"/>
      <c r="CD92" s="433"/>
      <c r="CE92" s="433"/>
      <c r="CF92" s="433"/>
      <c r="CG92" s="433"/>
      <c r="CH92" s="433"/>
      <c r="CI92" s="36"/>
      <c r="CJ92" s="36"/>
      <c r="CK92" s="36"/>
      <c r="CL92" s="36"/>
      <c r="CM92" s="36"/>
      <c r="CN92" s="17"/>
      <c r="CP92" s="152"/>
      <c r="CQ92" s="152"/>
      <c r="EJ92" s="433"/>
      <c r="EK92" s="433"/>
      <c r="EL92" s="433"/>
      <c r="EM92" s="433"/>
      <c r="EN92" s="433"/>
      <c r="EO92" s="433"/>
      <c r="EP92" s="433"/>
      <c r="EQ92" s="433"/>
      <c r="ER92" s="433"/>
      <c r="ES92" s="433"/>
      <c r="ET92" s="433"/>
      <c r="EU92" s="433"/>
      <c r="EV92" s="433"/>
      <c r="EW92" s="433"/>
      <c r="EX92" s="433"/>
      <c r="EY92" s="433"/>
      <c r="EZ92" s="433"/>
      <c r="FA92" s="433"/>
      <c r="FB92" s="433"/>
      <c r="FC92" s="433"/>
      <c r="FD92" s="433"/>
      <c r="FE92" s="433"/>
      <c r="FF92" s="433"/>
      <c r="FG92" s="433"/>
      <c r="FH92" s="433"/>
      <c r="FI92" s="433"/>
      <c r="FJ92" s="433"/>
      <c r="FK92" s="433"/>
      <c r="FL92" s="433"/>
      <c r="FM92" s="433"/>
      <c r="FN92" s="433"/>
      <c r="FO92" s="433"/>
      <c r="FP92" s="433"/>
      <c r="FQ92" s="433"/>
      <c r="FR92" s="433"/>
      <c r="FS92" s="433"/>
      <c r="FT92" s="433"/>
      <c r="FU92" s="433"/>
      <c r="FV92" s="433"/>
      <c r="FW92" s="433"/>
      <c r="FX92" s="36"/>
      <c r="FY92" s="36"/>
      <c r="FZ92" s="36"/>
      <c r="GA92" s="36"/>
      <c r="GB92" s="36"/>
      <c r="GC92" s="17"/>
    </row>
    <row r="93" spans="1:185" ht="6.75" customHeight="1" x14ac:dyDescent="0.15">
      <c r="A93" s="567" t="s">
        <v>120</v>
      </c>
      <c r="B93" s="573"/>
      <c r="C93" s="678" t="s">
        <v>121</v>
      </c>
      <c r="D93" s="678"/>
      <c r="E93" s="678"/>
      <c r="F93" s="678"/>
      <c r="G93" s="678"/>
      <c r="H93" s="678"/>
      <c r="I93" s="678"/>
      <c r="J93" s="678"/>
      <c r="K93" s="678"/>
      <c r="L93" s="678"/>
      <c r="M93" s="678"/>
      <c r="N93" s="678"/>
      <c r="O93" s="678"/>
      <c r="P93" s="678"/>
      <c r="Q93" s="678"/>
      <c r="R93" s="678"/>
      <c r="S93" s="555" t="s">
        <v>122</v>
      </c>
      <c r="T93" s="556"/>
      <c r="U93" s="556"/>
      <c r="V93" s="556"/>
      <c r="W93" s="556"/>
      <c r="X93" s="556"/>
      <c r="Y93" s="556"/>
      <c r="Z93" s="556"/>
      <c r="AA93" s="556"/>
      <c r="AB93" s="556"/>
      <c r="AC93" s="556"/>
      <c r="AD93" s="556"/>
      <c r="AE93" s="556"/>
      <c r="AF93" s="556"/>
      <c r="AG93" s="556"/>
      <c r="AH93" s="556"/>
      <c r="AI93" s="556"/>
      <c r="AJ93" s="556"/>
      <c r="AK93" s="556"/>
      <c r="AL93" s="556"/>
      <c r="AM93" s="556"/>
      <c r="AN93" s="556"/>
      <c r="AO93" s="556"/>
      <c r="AP93" s="556"/>
      <c r="AQ93" s="434" t="s">
        <v>123</v>
      </c>
      <c r="AR93" s="434"/>
      <c r="AS93" s="434"/>
      <c r="AT93" s="434"/>
      <c r="AU93" s="434"/>
      <c r="AV93" s="434"/>
      <c r="AW93" s="434"/>
      <c r="AX93" s="435"/>
      <c r="AY93" s="579" t="s">
        <v>67</v>
      </c>
      <c r="AZ93" s="579"/>
      <c r="BA93" s="579"/>
      <c r="BB93" s="579"/>
      <c r="BC93" s="581" t="s">
        <v>124</v>
      </c>
      <c r="BD93" s="581"/>
      <c r="BE93" s="581"/>
      <c r="BF93" s="581"/>
      <c r="BG93" s="581"/>
      <c r="BH93" s="581"/>
      <c r="BI93" s="581"/>
      <c r="BJ93" s="581"/>
      <c r="BK93" s="581"/>
      <c r="BL93" s="581"/>
      <c r="BM93" s="581"/>
      <c r="BN93" s="581"/>
      <c r="BO93" s="581"/>
      <c r="BP93" s="581"/>
      <c r="BQ93" s="581"/>
      <c r="BR93" s="581"/>
      <c r="BS93" s="549" t="s">
        <v>125</v>
      </c>
      <c r="BT93" s="550"/>
      <c r="BU93" s="550"/>
      <c r="BV93" s="550"/>
      <c r="BW93" s="550"/>
      <c r="BX93" s="550"/>
      <c r="BY93" s="550"/>
      <c r="BZ93" s="550"/>
      <c r="CA93" s="550"/>
      <c r="CB93" s="550"/>
      <c r="CC93" s="594"/>
      <c r="CD93" s="549" t="s">
        <v>126</v>
      </c>
      <c r="CE93" s="550"/>
      <c r="CF93" s="550"/>
      <c r="CG93" s="550"/>
      <c r="CH93" s="594"/>
      <c r="CI93" s="596" t="s">
        <v>127</v>
      </c>
      <c r="CJ93" s="596"/>
      <c r="CK93" s="596"/>
      <c r="CL93" s="596"/>
      <c r="CM93" s="596"/>
      <c r="CN93" s="597"/>
      <c r="CP93" s="567" t="s">
        <v>120</v>
      </c>
      <c r="CQ93" s="573"/>
      <c r="CR93" s="581" t="s">
        <v>128</v>
      </c>
      <c r="CS93" s="581"/>
      <c r="CT93" s="581"/>
      <c r="CU93" s="581"/>
      <c r="CV93" s="581"/>
      <c r="CW93" s="581"/>
      <c r="CX93" s="581"/>
      <c r="CY93" s="581"/>
      <c r="CZ93" s="581"/>
      <c r="DA93" s="581"/>
      <c r="DB93" s="581"/>
      <c r="DC93" s="581"/>
      <c r="DD93" s="581"/>
      <c r="DE93" s="581"/>
      <c r="DF93" s="581"/>
      <c r="DG93" s="581"/>
      <c r="DH93" s="555" t="s">
        <v>129</v>
      </c>
      <c r="DI93" s="556"/>
      <c r="DJ93" s="556"/>
      <c r="DK93" s="556"/>
      <c r="DL93" s="556"/>
      <c r="DM93" s="556"/>
      <c r="DN93" s="556"/>
      <c r="DO93" s="556"/>
      <c r="DP93" s="556"/>
      <c r="DQ93" s="556"/>
      <c r="DR93" s="556"/>
      <c r="DS93" s="556"/>
      <c r="DT93" s="556"/>
      <c r="DU93" s="556"/>
      <c r="DV93" s="556"/>
      <c r="DW93" s="556"/>
      <c r="DX93" s="556"/>
      <c r="DY93" s="556"/>
      <c r="DZ93" s="556"/>
      <c r="EA93" s="556"/>
      <c r="EB93" s="556"/>
      <c r="EC93" s="556"/>
      <c r="ED93" s="556"/>
      <c r="EE93" s="556"/>
      <c r="EF93" s="434" t="s">
        <v>123</v>
      </c>
      <c r="EG93" s="434"/>
      <c r="EH93" s="434"/>
      <c r="EI93" s="434"/>
      <c r="EJ93" s="434"/>
      <c r="EK93" s="434"/>
      <c r="EL93" s="434"/>
      <c r="EM93" s="435"/>
      <c r="EN93" s="579" t="s">
        <v>67</v>
      </c>
      <c r="EO93" s="579"/>
      <c r="EP93" s="579"/>
      <c r="EQ93" s="579"/>
      <c r="ER93" s="581" t="s">
        <v>124</v>
      </c>
      <c r="ES93" s="581"/>
      <c r="ET93" s="581"/>
      <c r="EU93" s="581"/>
      <c r="EV93" s="581"/>
      <c r="EW93" s="581"/>
      <c r="EX93" s="581"/>
      <c r="EY93" s="581"/>
      <c r="EZ93" s="581"/>
      <c r="FA93" s="581"/>
      <c r="FB93" s="581"/>
      <c r="FC93" s="581"/>
      <c r="FD93" s="581"/>
      <c r="FE93" s="581"/>
      <c r="FF93" s="581"/>
      <c r="FG93" s="581"/>
      <c r="FH93" s="549" t="s">
        <v>125</v>
      </c>
      <c r="FI93" s="550"/>
      <c r="FJ93" s="550"/>
      <c r="FK93" s="550"/>
      <c r="FL93" s="550"/>
      <c r="FM93" s="550"/>
      <c r="FN93" s="550"/>
      <c r="FO93" s="550"/>
      <c r="FP93" s="550"/>
      <c r="FQ93" s="550"/>
      <c r="FR93" s="594"/>
      <c r="FS93" s="549" t="s">
        <v>126</v>
      </c>
      <c r="FT93" s="550"/>
      <c r="FU93" s="550"/>
      <c r="FV93" s="550"/>
      <c r="FW93" s="594"/>
      <c r="FX93" s="596" t="s">
        <v>130</v>
      </c>
      <c r="FY93" s="596"/>
      <c r="FZ93" s="596"/>
      <c r="GA93" s="596"/>
      <c r="GB93" s="596"/>
      <c r="GC93" s="597"/>
    </row>
    <row r="94" spans="1:185" ht="6.75" customHeight="1" x14ac:dyDescent="0.15">
      <c r="A94" s="569"/>
      <c r="B94" s="574"/>
      <c r="C94" s="581"/>
      <c r="D94" s="581"/>
      <c r="E94" s="581"/>
      <c r="F94" s="581"/>
      <c r="G94" s="581"/>
      <c r="H94" s="581"/>
      <c r="I94" s="581"/>
      <c r="J94" s="581"/>
      <c r="K94" s="581"/>
      <c r="L94" s="581"/>
      <c r="M94" s="581"/>
      <c r="N94" s="581"/>
      <c r="O94" s="581"/>
      <c r="P94" s="581"/>
      <c r="Q94" s="581"/>
      <c r="R94" s="581"/>
      <c r="S94" s="557"/>
      <c r="T94" s="558"/>
      <c r="U94" s="558"/>
      <c r="V94" s="558"/>
      <c r="W94" s="558"/>
      <c r="X94" s="558"/>
      <c r="Y94" s="558"/>
      <c r="Z94" s="558"/>
      <c r="AA94" s="558"/>
      <c r="AB94" s="558"/>
      <c r="AC94" s="558"/>
      <c r="AD94" s="558"/>
      <c r="AE94" s="558"/>
      <c r="AF94" s="558"/>
      <c r="AG94" s="558"/>
      <c r="AH94" s="558"/>
      <c r="AI94" s="558"/>
      <c r="AJ94" s="558"/>
      <c r="AK94" s="558"/>
      <c r="AL94" s="558"/>
      <c r="AM94" s="558"/>
      <c r="AN94" s="558"/>
      <c r="AO94" s="558"/>
      <c r="AP94" s="558"/>
      <c r="AQ94" s="436"/>
      <c r="AR94" s="436"/>
      <c r="AS94" s="436"/>
      <c r="AT94" s="436"/>
      <c r="AU94" s="436"/>
      <c r="AV94" s="436"/>
      <c r="AW94" s="436"/>
      <c r="AX94" s="437"/>
      <c r="AY94" s="579"/>
      <c r="AZ94" s="579"/>
      <c r="BA94" s="579"/>
      <c r="BB94" s="579"/>
      <c r="BC94" s="582"/>
      <c r="BD94" s="582"/>
      <c r="BE94" s="582"/>
      <c r="BF94" s="582"/>
      <c r="BG94" s="582"/>
      <c r="BH94" s="582"/>
      <c r="BI94" s="582"/>
      <c r="BJ94" s="582"/>
      <c r="BK94" s="582"/>
      <c r="BL94" s="582"/>
      <c r="BM94" s="582"/>
      <c r="BN94" s="582"/>
      <c r="BO94" s="582"/>
      <c r="BP94" s="582"/>
      <c r="BQ94" s="582"/>
      <c r="BR94" s="582"/>
      <c r="BS94" s="552"/>
      <c r="BT94" s="553"/>
      <c r="BU94" s="553"/>
      <c r="BV94" s="553"/>
      <c r="BW94" s="553"/>
      <c r="BX94" s="553"/>
      <c r="BY94" s="553"/>
      <c r="BZ94" s="553"/>
      <c r="CA94" s="553"/>
      <c r="CB94" s="553"/>
      <c r="CC94" s="595"/>
      <c r="CD94" s="552"/>
      <c r="CE94" s="553"/>
      <c r="CF94" s="553"/>
      <c r="CG94" s="553"/>
      <c r="CH94" s="595"/>
      <c r="CI94" s="598"/>
      <c r="CJ94" s="598"/>
      <c r="CK94" s="598"/>
      <c r="CL94" s="598"/>
      <c r="CM94" s="598"/>
      <c r="CN94" s="599"/>
      <c r="CP94" s="569"/>
      <c r="CQ94" s="574"/>
      <c r="CR94" s="582"/>
      <c r="CS94" s="582"/>
      <c r="CT94" s="582"/>
      <c r="CU94" s="582"/>
      <c r="CV94" s="582"/>
      <c r="CW94" s="582"/>
      <c r="CX94" s="582"/>
      <c r="CY94" s="582"/>
      <c r="CZ94" s="582"/>
      <c r="DA94" s="582"/>
      <c r="DB94" s="582"/>
      <c r="DC94" s="582"/>
      <c r="DD94" s="582"/>
      <c r="DE94" s="582"/>
      <c r="DF94" s="582"/>
      <c r="DG94" s="582"/>
      <c r="DH94" s="557"/>
      <c r="DI94" s="558"/>
      <c r="DJ94" s="558"/>
      <c r="DK94" s="558"/>
      <c r="DL94" s="558"/>
      <c r="DM94" s="558"/>
      <c r="DN94" s="558"/>
      <c r="DO94" s="558"/>
      <c r="DP94" s="558"/>
      <c r="DQ94" s="558"/>
      <c r="DR94" s="558"/>
      <c r="DS94" s="558"/>
      <c r="DT94" s="558"/>
      <c r="DU94" s="558"/>
      <c r="DV94" s="558"/>
      <c r="DW94" s="558"/>
      <c r="DX94" s="558"/>
      <c r="DY94" s="558"/>
      <c r="DZ94" s="558"/>
      <c r="EA94" s="558"/>
      <c r="EB94" s="558"/>
      <c r="EC94" s="558"/>
      <c r="ED94" s="558"/>
      <c r="EE94" s="558"/>
      <c r="EF94" s="436"/>
      <c r="EG94" s="436"/>
      <c r="EH94" s="436"/>
      <c r="EI94" s="436"/>
      <c r="EJ94" s="436"/>
      <c r="EK94" s="436"/>
      <c r="EL94" s="436"/>
      <c r="EM94" s="437"/>
      <c r="EN94" s="579"/>
      <c r="EO94" s="579"/>
      <c r="EP94" s="579"/>
      <c r="EQ94" s="579"/>
      <c r="ER94" s="582"/>
      <c r="ES94" s="582"/>
      <c r="ET94" s="582"/>
      <c r="EU94" s="582"/>
      <c r="EV94" s="582"/>
      <c r="EW94" s="582"/>
      <c r="EX94" s="582"/>
      <c r="EY94" s="582"/>
      <c r="EZ94" s="582"/>
      <c r="FA94" s="582"/>
      <c r="FB94" s="582"/>
      <c r="FC94" s="582"/>
      <c r="FD94" s="582"/>
      <c r="FE94" s="582"/>
      <c r="FF94" s="582"/>
      <c r="FG94" s="582"/>
      <c r="FH94" s="552"/>
      <c r="FI94" s="553"/>
      <c r="FJ94" s="553"/>
      <c r="FK94" s="553"/>
      <c r="FL94" s="553"/>
      <c r="FM94" s="553"/>
      <c r="FN94" s="553"/>
      <c r="FO94" s="553"/>
      <c r="FP94" s="553"/>
      <c r="FQ94" s="553"/>
      <c r="FR94" s="595"/>
      <c r="FS94" s="552"/>
      <c r="FT94" s="553"/>
      <c r="FU94" s="553"/>
      <c r="FV94" s="553"/>
      <c r="FW94" s="595"/>
      <c r="FX94" s="598"/>
      <c r="FY94" s="598"/>
      <c r="FZ94" s="598"/>
      <c r="GA94" s="598"/>
      <c r="GB94" s="598"/>
      <c r="GC94" s="599"/>
    </row>
    <row r="95" spans="1:185" ht="6.75" customHeight="1" x14ac:dyDescent="0.15">
      <c r="A95" s="569"/>
      <c r="B95" s="574"/>
      <c r="C95" s="625" t="s">
        <v>131</v>
      </c>
      <c r="D95" s="626"/>
      <c r="E95" s="626"/>
      <c r="F95" s="626"/>
      <c r="G95" s="626"/>
      <c r="H95" s="626"/>
      <c r="I95" s="676" t="s">
        <v>132</v>
      </c>
      <c r="J95" s="676"/>
      <c r="K95" s="676"/>
      <c r="L95" s="676"/>
      <c r="M95" s="676"/>
      <c r="N95" s="676"/>
      <c r="O95" s="676"/>
      <c r="P95" s="676"/>
      <c r="Q95" s="676"/>
      <c r="R95" s="676"/>
      <c r="S95" s="557"/>
      <c r="T95" s="558"/>
      <c r="U95" s="558"/>
      <c r="V95" s="558"/>
      <c r="W95" s="558"/>
      <c r="X95" s="558"/>
      <c r="Y95" s="558"/>
      <c r="Z95" s="558"/>
      <c r="AA95" s="558"/>
      <c r="AB95" s="558"/>
      <c r="AC95" s="558"/>
      <c r="AD95" s="558"/>
      <c r="AE95" s="558"/>
      <c r="AF95" s="558"/>
      <c r="AG95" s="558"/>
      <c r="AH95" s="558"/>
      <c r="AI95" s="558"/>
      <c r="AJ95" s="558"/>
      <c r="AK95" s="558"/>
      <c r="AL95" s="558"/>
      <c r="AM95" s="558"/>
      <c r="AN95" s="558"/>
      <c r="AO95" s="558"/>
      <c r="AP95" s="558"/>
      <c r="AQ95" s="518" t="s">
        <v>133</v>
      </c>
      <c r="AR95" s="518"/>
      <c r="AS95" s="518"/>
      <c r="AT95" s="518"/>
      <c r="AU95" s="518"/>
      <c r="AV95" s="518"/>
      <c r="AW95" s="518"/>
      <c r="AX95" s="519"/>
      <c r="AY95" s="579"/>
      <c r="AZ95" s="579"/>
      <c r="BA95" s="579"/>
      <c r="BB95" s="579"/>
      <c r="BC95" s="679" t="s">
        <v>134</v>
      </c>
      <c r="BD95" s="679"/>
      <c r="BE95" s="679"/>
      <c r="BF95" s="679"/>
      <c r="BG95" s="679"/>
      <c r="BH95" s="679"/>
      <c r="BI95" s="679"/>
      <c r="BJ95" s="679"/>
      <c r="BK95" s="679"/>
      <c r="BL95" s="679"/>
      <c r="BM95" s="679"/>
      <c r="BN95" s="679"/>
      <c r="BO95" s="679"/>
      <c r="BP95" s="679"/>
      <c r="BQ95" s="679"/>
      <c r="BR95" s="679"/>
      <c r="BS95" s="509" t="s">
        <v>135</v>
      </c>
      <c r="BT95" s="510"/>
      <c r="BU95" s="510"/>
      <c r="BV95" s="510"/>
      <c r="BW95" s="510"/>
      <c r="BX95" s="510"/>
      <c r="BY95" s="510"/>
      <c r="BZ95" s="510"/>
      <c r="CA95" s="510"/>
      <c r="CB95" s="510"/>
      <c r="CC95" s="511"/>
      <c r="CD95" s="607" t="s">
        <v>136</v>
      </c>
      <c r="CE95" s="608"/>
      <c r="CF95" s="608"/>
      <c r="CG95" s="608"/>
      <c r="CH95" s="609"/>
      <c r="CI95" s="598"/>
      <c r="CJ95" s="598"/>
      <c r="CK95" s="598"/>
      <c r="CL95" s="598"/>
      <c r="CM95" s="598"/>
      <c r="CN95" s="599"/>
      <c r="CP95" s="569"/>
      <c r="CQ95" s="574"/>
      <c r="CR95" s="509" t="s">
        <v>131</v>
      </c>
      <c r="CS95" s="510"/>
      <c r="CT95" s="510"/>
      <c r="CU95" s="510"/>
      <c r="CV95" s="510"/>
      <c r="CW95" s="510"/>
      <c r="CX95" s="805" t="s">
        <v>132</v>
      </c>
      <c r="CY95" s="805"/>
      <c r="CZ95" s="805"/>
      <c r="DA95" s="805"/>
      <c r="DB95" s="805"/>
      <c r="DC95" s="805"/>
      <c r="DD95" s="805"/>
      <c r="DE95" s="805"/>
      <c r="DF95" s="805"/>
      <c r="DG95" s="806"/>
      <c r="DH95" s="557"/>
      <c r="DI95" s="558"/>
      <c r="DJ95" s="558"/>
      <c r="DK95" s="558"/>
      <c r="DL95" s="558"/>
      <c r="DM95" s="558"/>
      <c r="DN95" s="558"/>
      <c r="DO95" s="558"/>
      <c r="DP95" s="558"/>
      <c r="DQ95" s="558"/>
      <c r="DR95" s="558"/>
      <c r="DS95" s="558"/>
      <c r="DT95" s="558"/>
      <c r="DU95" s="558"/>
      <c r="DV95" s="558"/>
      <c r="DW95" s="558"/>
      <c r="DX95" s="558"/>
      <c r="DY95" s="558"/>
      <c r="DZ95" s="558"/>
      <c r="EA95" s="558"/>
      <c r="EB95" s="558"/>
      <c r="EC95" s="558"/>
      <c r="ED95" s="558"/>
      <c r="EE95" s="558"/>
      <c r="EF95" s="518" t="s">
        <v>133</v>
      </c>
      <c r="EG95" s="518"/>
      <c r="EH95" s="518"/>
      <c r="EI95" s="518"/>
      <c r="EJ95" s="518"/>
      <c r="EK95" s="518"/>
      <c r="EL95" s="518"/>
      <c r="EM95" s="519"/>
      <c r="EN95" s="579"/>
      <c r="EO95" s="579"/>
      <c r="EP95" s="579"/>
      <c r="EQ95" s="579"/>
      <c r="ER95" s="679" t="s">
        <v>134</v>
      </c>
      <c r="ES95" s="679"/>
      <c r="ET95" s="679"/>
      <c r="EU95" s="679"/>
      <c r="EV95" s="679"/>
      <c r="EW95" s="679"/>
      <c r="EX95" s="679"/>
      <c r="EY95" s="679"/>
      <c r="EZ95" s="679"/>
      <c r="FA95" s="679"/>
      <c r="FB95" s="679"/>
      <c r="FC95" s="679"/>
      <c r="FD95" s="679"/>
      <c r="FE95" s="679"/>
      <c r="FF95" s="679"/>
      <c r="FG95" s="679"/>
      <c r="FH95" s="509" t="s">
        <v>135</v>
      </c>
      <c r="FI95" s="510"/>
      <c r="FJ95" s="510"/>
      <c r="FK95" s="510"/>
      <c r="FL95" s="510"/>
      <c r="FM95" s="510"/>
      <c r="FN95" s="510"/>
      <c r="FO95" s="510"/>
      <c r="FP95" s="510"/>
      <c r="FQ95" s="510"/>
      <c r="FR95" s="511"/>
      <c r="FS95" s="607" t="s">
        <v>136</v>
      </c>
      <c r="FT95" s="608"/>
      <c r="FU95" s="608"/>
      <c r="FV95" s="608"/>
      <c r="FW95" s="609"/>
      <c r="FX95" s="598"/>
      <c r="FY95" s="598"/>
      <c r="FZ95" s="598"/>
      <c r="GA95" s="598"/>
      <c r="GB95" s="598"/>
      <c r="GC95" s="599"/>
    </row>
    <row r="96" spans="1:185" ht="6.75" customHeight="1" thickBot="1" x14ac:dyDescent="0.2">
      <c r="A96" s="569"/>
      <c r="B96" s="574"/>
      <c r="C96" s="627"/>
      <c r="D96" s="628"/>
      <c r="E96" s="628"/>
      <c r="F96" s="628"/>
      <c r="G96" s="628"/>
      <c r="H96" s="628"/>
      <c r="I96" s="677"/>
      <c r="J96" s="677"/>
      <c r="K96" s="677"/>
      <c r="L96" s="677"/>
      <c r="M96" s="677"/>
      <c r="N96" s="677"/>
      <c r="O96" s="677"/>
      <c r="P96" s="677"/>
      <c r="Q96" s="677"/>
      <c r="R96" s="677"/>
      <c r="S96" s="559"/>
      <c r="T96" s="560"/>
      <c r="U96" s="560"/>
      <c r="V96" s="560"/>
      <c r="W96" s="560"/>
      <c r="X96" s="560"/>
      <c r="Y96" s="560"/>
      <c r="Z96" s="560"/>
      <c r="AA96" s="560"/>
      <c r="AB96" s="560"/>
      <c r="AC96" s="560"/>
      <c r="AD96" s="560"/>
      <c r="AE96" s="560"/>
      <c r="AF96" s="560"/>
      <c r="AG96" s="560"/>
      <c r="AH96" s="560"/>
      <c r="AI96" s="560"/>
      <c r="AJ96" s="560"/>
      <c r="AK96" s="560"/>
      <c r="AL96" s="560"/>
      <c r="AM96" s="560"/>
      <c r="AN96" s="560"/>
      <c r="AO96" s="560"/>
      <c r="AP96" s="560"/>
      <c r="AQ96" s="520"/>
      <c r="AR96" s="520"/>
      <c r="AS96" s="520"/>
      <c r="AT96" s="520"/>
      <c r="AU96" s="520"/>
      <c r="AV96" s="520"/>
      <c r="AW96" s="520"/>
      <c r="AX96" s="521"/>
      <c r="AY96" s="580"/>
      <c r="AZ96" s="580"/>
      <c r="BA96" s="580"/>
      <c r="BB96" s="580"/>
      <c r="BC96" s="680"/>
      <c r="BD96" s="680"/>
      <c r="BE96" s="680"/>
      <c r="BF96" s="680"/>
      <c r="BG96" s="680"/>
      <c r="BH96" s="680"/>
      <c r="BI96" s="680"/>
      <c r="BJ96" s="680"/>
      <c r="BK96" s="680"/>
      <c r="BL96" s="680"/>
      <c r="BM96" s="680"/>
      <c r="BN96" s="680"/>
      <c r="BO96" s="680"/>
      <c r="BP96" s="680"/>
      <c r="BQ96" s="680"/>
      <c r="BR96" s="680"/>
      <c r="BS96" s="512"/>
      <c r="BT96" s="513"/>
      <c r="BU96" s="513"/>
      <c r="BV96" s="513"/>
      <c r="BW96" s="513"/>
      <c r="BX96" s="513"/>
      <c r="BY96" s="513"/>
      <c r="BZ96" s="513"/>
      <c r="CA96" s="513"/>
      <c r="CB96" s="513"/>
      <c r="CC96" s="514"/>
      <c r="CD96" s="610"/>
      <c r="CE96" s="611"/>
      <c r="CF96" s="611"/>
      <c r="CG96" s="611"/>
      <c r="CH96" s="612"/>
      <c r="CI96" s="598"/>
      <c r="CJ96" s="598"/>
      <c r="CK96" s="598"/>
      <c r="CL96" s="598"/>
      <c r="CM96" s="598"/>
      <c r="CN96" s="599"/>
      <c r="CP96" s="569"/>
      <c r="CQ96" s="574"/>
      <c r="CR96" s="625"/>
      <c r="CS96" s="626"/>
      <c r="CT96" s="626"/>
      <c r="CU96" s="626"/>
      <c r="CV96" s="626"/>
      <c r="CW96" s="626"/>
      <c r="CX96" s="676"/>
      <c r="CY96" s="676"/>
      <c r="CZ96" s="676"/>
      <c r="DA96" s="676"/>
      <c r="DB96" s="676"/>
      <c r="DC96" s="676"/>
      <c r="DD96" s="676"/>
      <c r="DE96" s="676"/>
      <c r="DF96" s="676"/>
      <c r="DG96" s="807"/>
      <c r="DH96" s="559"/>
      <c r="DI96" s="560"/>
      <c r="DJ96" s="560"/>
      <c r="DK96" s="560"/>
      <c r="DL96" s="560"/>
      <c r="DM96" s="560"/>
      <c r="DN96" s="560"/>
      <c r="DO96" s="560"/>
      <c r="DP96" s="560"/>
      <c r="DQ96" s="560"/>
      <c r="DR96" s="560"/>
      <c r="DS96" s="560"/>
      <c r="DT96" s="560"/>
      <c r="DU96" s="560"/>
      <c r="DV96" s="560"/>
      <c r="DW96" s="560"/>
      <c r="DX96" s="560"/>
      <c r="DY96" s="560"/>
      <c r="DZ96" s="560"/>
      <c r="EA96" s="560"/>
      <c r="EB96" s="560"/>
      <c r="EC96" s="560"/>
      <c r="ED96" s="560"/>
      <c r="EE96" s="560"/>
      <c r="EF96" s="520"/>
      <c r="EG96" s="520"/>
      <c r="EH96" s="520"/>
      <c r="EI96" s="520"/>
      <c r="EJ96" s="520"/>
      <c r="EK96" s="520"/>
      <c r="EL96" s="520"/>
      <c r="EM96" s="521"/>
      <c r="EN96" s="580"/>
      <c r="EO96" s="580"/>
      <c r="EP96" s="580"/>
      <c r="EQ96" s="580"/>
      <c r="ER96" s="680"/>
      <c r="ES96" s="680"/>
      <c r="ET96" s="680"/>
      <c r="EU96" s="680"/>
      <c r="EV96" s="680"/>
      <c r="EW96" s="680"/>
      <c r="EX96" s="680"/>
      <c r="EY96" s="680"/>
      <c r="EZ96" s="680"/>
      <c r="FA96" s="680"/>
      <c r="FB96" s="680"/>
      <c r="FC96" s="680"/>
      <c r="FD96" s="680"/>
      <c r="FE96" s="680"/>
      <c r="FF96" s="680"/>
      <c r="FG96" s="680"/>
      <c r="FH96" s="512"/>
      <c r="FI96" s="513"/>
      <c r="FJ96" s="513"/>
      <c r="FK96" s="513"/>
      <c r="FL96" s="513"/>
      <c r="FM96" s="513"/>
      <c r="FN96" s="513"/>
      <c r="FO96" s="513"/>
      <c r="FP96" s="513"/>
      <c r="FQ96" s="513"/>
      <c r="FR96" s="514"/>
      <c r="FS96" s="610"/>
      <c r="FT96" s="611"/>
      <c r="FU96" s="611"/>
      <c r="FV96" s="611"/>
      <c r="FW96" s="612"/>
      <c r="FX96" s="598"/>
      <c r="FY96" s="598"/>
      <c r="FZ96" s="598"/>
      <c r="GA96" s="598"/>
      <c r="GB96" s="598"/>
      <c r="GC96" s="599"/>
    </row>
    <row r="97" spans="1:185" ht="6.75" customHeight="1" thickTop="1" x14ac:dyDescent="0.15">
      <c r="A97" s="569"/>
      <c r="B97" s="574"/>
      <c r="C97" s="11"/>
      <c r="D97" s="12"/>
      <c r="E97" s="12"/>
      <c r="F97" s="12"/>
      <c r="G97" s="12"/>
      <c r="H97" s="12"/>
      <c r="I97" s="12"/>
      <c r="J97" s="12"/>
      <c r="K97" s="12"/>
      <c r="L97" s="12"/>
      <c r="M97" s="12"/>
      <c r="N97" s="12"/>
      <c r="O97" s="12"/>
      <c r="P97" s="12"/>
      <c r="Q97" s="12"/>
      <c r="R97" s="12"/>
      <c r="S97" s="397" t="str">
        <f>IF(入力シート!$E$25&gt;0,入力シート!$E$25,"")</f>
        <v/>
      </c>
      <c r="T97" s="398"/>
      <c r="U97" s="398"/>
      <c r="V97" s="398"/>
      <c r="W97" s="398"/>
      <c r="X97" s="398"/>
      <c r="Y97" s="398"/>
      <c r="Z97" s="398"/>
      <c r="AA97" s="398"/>
      <c r="AB97" s="398"/>
      <c r="AC97" s="398"/>
      <c r="AD97" s="398"/>
      <c r="AE97" s="398"/>
      <c r="AF97" s="398"/>
      <c r="AG97" s="398"/>
      <c r="AH97" s="398"/>
      <c r="AI97" s="398"/>
      <c r="AJ97" s="398"/>
      <c r="AK97" s="398"/>
      <c r="AL97" s="398"/>
      <c r="AM97" s="398"/>
      <c r="AN97" s="398"/>
      <c r="AO97" s="398"/>
      <c r="AP97" s="398"/>
      <c r="AQ97" s="398"/>
      <c r="AR97" s="398"/>
      <c r="AS97" s="398"/>
      <c r="AT97" s="398"/>
      <c r="AU97" s="398"/>
      <c r="AV97" s="398"/>
      <c r="AW97" s="398"/>
      <c r="AX97" s="399"/>
      <c r="AY97" s="453" t="str">
        <f>IF(入力シート!$G$25&lt;&gt;"",CHOOSE(入力シート!$G$25,"男","女"),"")</f>
        <v/>
      </c>
      <c r="AZ97" s="454"/>
      <c r="BA97" s="454"/>
      <c r="BB97" s="455"/>
      <c r="BC97" s="107"/>
      <c r="BD97" s="108"/>
      <c r="BE97" s="108"/>
      <c r="BF97" s="108"/>
      <c r="BG97" s="108"/>
      <c r="BH97" s="108"/>
      <c r="BI97" s="108"/>
      <c r="BJ97" s="108"/>
      <c r="BK97" s="108"/>
      <c r="BL97" s="108"/>
      <c r="BM97" s="108"/>
      <c r="BN97" s="108"/>
      <c r="BO97" s="108"/>
      <c r="BP97" s="108"/>
      <c r="BQ97" s="108"/>
      <c r="BR97" s="108"/>
      <c r="BS97" s="107"/>
      <c r="BT97" s="113"/>
      <c r="BU97" s="113"/>
      <c r="BV97" s="113"/>
      <c r="BW97" s="113"/>
      <c r="BX97" s="119"/>
      <c r="BY97" s="119"/>
      <c r="BZ97" s="119"/>
      <c r="CA97" s="119"/>
      <c r="CB97" s="119"/>
      <c r="CC97" s="120"/>
      <c r="CD97" s="638" t="str">
        <f>IF(BS99&gt;0,BS99,"")</f>
        <v/>
      </c>
      <c r="CE97" s="639"/>
      <c r="CF97" s="639"/>
      <c r="CG97" s="639"/>
      <c r="CH97" s="640"/>
      <c r="CI97" s="122"/>
      <c r="CJ97" s="108"/>
      <c r="CK97" s="108"/>
      <c r="CL97" s="108"/>
      <c r="CM97" s="108"/>
      <c r="CN97" s="126"/>
      <c r="CP97" s="569"/>
      <c r="CQ97" s="574"/>
      <c r="CR97" s="11"/>
      <c r="CS97" s="12"/>
      <c r="CT97" s="12"/>
      <c r="CU97" s="12"/>
      <c r="CV97" s="12"/>
      <c r="CW97" s="12"/>
      <c r="CX97" s="12"/>
      <c r="CY97" s="12"/>
      <c r="CZ97" s="12"/>
      <c r="DA97" s="12"/>
      <c r="DB97" s="12"/>
      <c r="DC97" s="12"/>
      <c r="DD97" s="12"/>
      <c r="DE97" s="12"/>
      <c r="DF97" s="12"/>
      <c r="DG97" s="12"/>
      <c r="DH97" s="397" t="str">
        <f>IF(入力シート!$E$25&gt;0,入力シート!$E$25,"")</f>
        <v/>
      </c>
      <c r="DI97" s="398"/>
      <c r="DJ97" s="398"/>
      <c r="DK97" s="398"/>
      <c r="DL97" s="398"/>
      <c r="DM97" s="398"/>
      <c r="DN97" s="398"/>
      <c r="DO97" s="398"/>
      <c r="DP97" s="398"/>
      <c r="DQ97" s="398"/>
      <c r="DR97" s="398"/>
      <c r="DS97" s="398"/>
      <c r="DT97" s="398"/>
      <c r="DU97" s="398"/>
      <c r="DV97" s="398"/>
      <c r="DW97" s="398"/>
      <c r="DX97" s="398"/>
      <c r="DY97" s="398"/>
      <c r="DZ97" s="398"/>
      <c r="EA97" s="398"/>
      <c r="EB97" s="398"/>
      <c r="EC97" s="398"/>
      <c r="ED97" s="398"/>
      <c r="EE97" s="398"/>
      <c r="EF97" s="398"/>
      <c r="EG97" s="398"/>
      <c r="EH97" s="398"/>
      <c r="EI97" s="398"/>
      <c r="EJ97" s="398"/>
      <c r="EK97" s="398"/>
      <c r="EL97" s="398"/>
      <c r="EM97" s="399"/>
      <c r="EN97" s="453" t="str">
        <f>IF(入力シート!$G$25&lt;&gt;"",CHOOSE(入力シート!$G$25,"男","女"),"")</f>
        <v/>
      </c>
      <c r="EO97" s="454"/>
      <c r="EP97" s="454"/>
      <c r="EQ97" s="455"/>
      <c r="ER97" s="107"/>
      <c r="ES97" s="108"/>
      <c r="ET97" s="108"/>
      <c r="EU97" s="108"/>
      <c r="EV97" s="108"/>
      <c r="EW97" s="108"/>
      <c r="EX97" s="108"/>
      <c r="EY97" s="108"/>
      <c r="EZ97" s="108"/>
      <c r="FA97" s="108"/>
      <c r="FB97" s="108"/>
      <c r="FC97" s="108"/>
      <c r="FD97" s="108"/>
      <c r="FE97" s="108"/>
      <c r="FF97" s="108"/>
      <c r="FG97" s="108"/>
      <c r="FH97" s="107"/>
      <c r="FI97" s="113"/>
      <c r="FJ97" s="113"/>
      <c r="FK97" s="113"/>
      <c r="FL97" s="113"/>
      <c r="FM97" s="119"/>
      <c r="FN97" s="119"/>
      <c r="FO97" s="119"/>
      <c r="FP97" s="119"/>
      <c r="FQ97" s="119"/>
      <c r="FR97" s="120"/>
      <c r="FS97" s="638" t="str">
        <f>IF(FH99&gt;0,FH99,"")</f>
        <v/>
      </c>
      <c r="FT97" s="639"/>
      <c r="FU97" s="639"/>
      <c r="FV97" s="639"/>
      <c r="FW97" s="640"/>
      <c r="FX97" s="122"/>
      <c r="FY97" s="108"/>
      <c r="FZ97" s="108"/>
      <c r="GA97" s="108"/>
      <c r="GB97" s="108"/>
      <c r="GC97" s="126"/>
    </row>
    <row r="98" spans="1:185" ht="6.75" customHeight="1" x14ac:dyDescent="0.15">
      <c r="A98" s="569"/>
      <c r="B98" s="574"/>
      <c r="C98" s="13"/>
      <c r="S98" s="400"/>
      <c r="T98" s="401"/>
      <c r="U98" s="401"/>
      <c r="V98" s="401"/>
      <c r="W98" s="401"/>
      <c r="X98" s="401"/>
      <c r="Y98" s="401"/>
      <c r="Z98" s="401"/>
      <c r="AA98" s="401"/>
      <c r="AB98" s="401"/>
      <c r="AC98" s="401"/>
      <c r="AD98" s="401"/>
      <c r="AE98" s="401"/>
      <c r="AF98" s="401"/>
      <c r="AG98" s="401"/>
      <c r="AH98" s="401"/>
      <c r="AI98" s="401"/>
      <c r="AJ98" s="401"/>
      <c r="AK98" s="401"/>
      <c r="AL98" s="401"/>
      <c r="AM98" s="401"/>
      <c r="AN98" s="401"/>
      <c r="AO98" s="401"/>
      <c r="AP98" s="401"/>
      <c r="AQ98" s="401"/>
      <c r="AR98" s="401"/>
      <c r="AS98" s="401"/>
      <c r="AT98" s="401"/>
      <c r="AU98" s="401"/>
      <c r="AV98" s="401"/>
      <c r="AW98" s="401"/>
      <c r="AX98" s="402"/>
      <c r="AY98" s="444"/>
      <c r="AZ98" s="445"/>
      <c r="BA98" s="445"/>
      <c r="BB98" s="446"/>
      <c r="BS98" s="13"/>
      <c r="BT98" s="114"/>
      <c r="BU98" s="114"/>
      <c r="BV98" s="114"/>
      <c r="BW98" s="114"/>
      <c r="BX98" s="99"/>
      <c r="BY98" s="99"/>
      <c r="BZ98" s="99"/>
      <c r="CA98" s="99"/>
      <c r="CB98" s="99"/>
      <c r="CC98" s="100"/>
      <c r="CD98" s="364"/>
      <c r="CE98" s="365"/>
      <c r="CF98" s="365"/>
      <c r="CG98" s="365"/>
      <c r="CH98" s="406"/>
      <c r="CI98" s="123"/>
      <c r="CN98" s="109"/>
      <c r="CP98" s="569"/>
      <c r="CQ98" s="574"/>
      <c r="CR98" s="13"/>
      <c r="DH98" s="400"/>
      <c r="DI98" s="401"/>
      <c r="DJ98" s="401"/>
      <c r="DK98" s="401"/>
      <c r="DL98" s="401"/>
      <c r="DM98" s="401"/>
      <c r="DN98" s="401"/>
      <c r="DO98" s="401"/>
      <c r="DP98" s="401"/>
      <c r="DQ98" s="401"/>
      <c r="DR98" s="401"/>
      <c r="DS98" s="401"/>
      <c r="DT98" s="401"/>
      <c r="DU98" s="401"/>
      <c r="DV98" s="401"/>
      <c r="DW98" s="401"/>
      <c r="DX98" s="401"/>
      <c r="DY98" s="401"/>
      <c r="DZ98" s="401"/>
      <c r="EA98" s="401"/>
      <c r="EB98" s="401"/>
      <c r="EC98" s="401"/>
      <c r="ED98" s="401"/>
      <c r="EE98" s="401"/>
      <c r="EF98" s="401"/>
      <c r="EG98" s="401"/>
      <c r="EH98" s="401"/>
      <c r="EI98" s="401"/>
      <c r="EJ98" s="401"/>
      <c r="EK98" s="401"/>
      <c r="EL98" s="401"/>
      <c r="EM98" s="402"/>
      <c r="EN98" s="444"/>
      <c r="EO98" s="445"/>
      <c r="EP98" s="445"/>
      <c r="EQ98" s="446"/>
      <c r="FH98" s="13"/>
      <c r="FI98" s="114"/>
      <c r="FJ98" s="114"/>
      <c r="FK98" s="114"/>
      <c r="FL98" s="114"/>
      <c r="FM98" s="99"/>
      <c r="FN98" s="99"/>
      <c r="FO98" s="99"/>
      <c r="FP98" s="99"/>
      <c r="FQ98" s="99"/>
      <c r="FR98" s="100"/>
      <c r="FS98" s="364"/>
      <c r="FT98" s="365"/>
      <c r="FU98" s="365"/>
      <c r="FV98" s="365"/>
      <c r="FW98" s="406"/>
      <c r="FX98" s="123"/>
      <c r="GC98" s="109"/>
    </row>
    <row r="99" spans="1:185" ht="6.75" customHeight="1" x14ac:dyDescent="0.15">
      <c r="A99" s="569"/>
      <c r="B99" s="574"/>
      <c r="C99" s="13"/>
      <c r="S99" s="410" t="str">
        <f>IF(入力シート!$F$25&gt;0,入力シート!$F$25,"")</f>
        <v/>
      </c>
      <c r="T99" s="411"/>
      <c r="U99" s="411"/>
      <c r="V99" s="411"/>
      <c r="W99" s="411"/>
      <c r="X99" s="411"/>
      <c r="Y99" s="411"/>
      <c r="Z99" s="411"/>
      <c r="AA99" s="411"/>
      <c r="AB99" s="411"/>
      <c r="AC99" s="411"/>
      <c r="AD99" s="411"/>
      <c r="AE99" s="411"/>
      <c r="AF99" s="411"/>
      <c r="AG99" s="411"/>
      <c r="AH99" s="411"/>
      <c r="AI99" s="411"/>
      <c r="AJ99" s="411"/>
      <c r="AK99" s="411"/>
      <c r="AL99" s="411"/>
      <c r="AM99" s="411"/>
      <c r="AN99" s="411"/>
      <c r="AO99" s="411"/>
      <c r="AP99" s="411"/>
      <c r="AQ99" s="411"/>
      <c r="AR99" s="411"/>
      <c r="AS99" s="411"/>
      <c r="AT99" s="411"/>
      <c r="AU99" s="411"/>
      <c r="AV99" s="411"/>
      <c r="AW99" s="411"/>
      <c r="AX99" s="412"/>
      <c r="AY99" s="444"/>
      <c r="AZ99" s="445"/>
      <c r="BA99" s="445"/>
      <c r="BB99" s="446"/>
      <c r="BC99" s="364" t="str">
        <f>IF(入力シート!$H$25&lt;&gt;"",INT(入力シート!$H$25/10000),"")</f>
        <v/>
      </c>
      <c r="BD99" s="365"/>
      <c r="BE99" s="365"/>
      <c r="BF99" s="365"/>
      <c r="BG99" s="365"/>
      <c r="BH99" s="365"/>
      <c r="BI99" s="365"/>
      <c r="BJ99" s="365"/>
      <c r="BK99" s="365" t="str">
        <f>IF(入力シート!$H$25&lt;&gt;"",MOD(INT(入力シート!$H$25/100),100),"")</f>
        <v/>
      </c>
      <c r="BL99" s="365"/>
      <c r="BM99" s="365"/>
      <c r="BN99" s="365"/>
      <c r="BO99" s="365" t="str">
        <f>IF(入力シート!$H$25&lt;&gt;"",MOD(入力シート!$H$25,100),"")</f>
        <v/>
      </c>
      <c r="BP99" s="365"/>
      <c r="BQ99" s="365"/>
      <c r="BR99" s="365"/>
      <c r="BS99" s="418" t="str">
        <f>IF(入力シート!$I$25&lt;&gt;"",INT(入力シート!$I$25/1000),"")</f>
        <v/>
      </c>
      <c r="BT99" s="419"/>
      <c r="BU99" s="419"/>
      <c r="BV99" s="419"/>
      <c r="BW99" s="419"/>
      <c r="BX99" s="362" t="s">
        <v>137</v>
      </c>
      <c r="BY99" s="362"/>
      <c r="BZ99" s="362"/>
      <c r="CA99" s="362"/>
      <c r="CB99" s="362"/>
      <c r="CC99" s="363"/>
      <c r="CD99" s="364"/>
      <c r="CE99" s="365"/>
      <c r="CF99" s="365"/>
      <c r="CG99" s="365"/>
      <c r="CH99" s="406"/>
      <c r="CI99" s="123"/>
      <c r="CN99" s="109"/>
      <c r="CP99" s="569"/>
      <c r="CQ99" s="574"/>
      <c r="CR99" s="13"/>
      <c r="DH99" s="410" t="str">
        <f>IF(入力シート!$F$25&gt;0,入力シート!$F$25,"")</f>
        <v/>
      </c>
      <c r="DI99" s="411"/>
      <c r="DJ99" s="411"/>
      <c r="DK99" s="411"/>
      <c r="DL99" s="411"/>
      <c r="DM99" s="411"/>
      <c r="DN99" s="411"/>
      <c r="DO99" s="411"/>
      <c r="DP99" s="411"/>
      <c r="DQ99" s="411"/>
      <c r="DR99" s="411"/>
      <c r="DS99" s="411"/>
      <c r="DT99" s="411"/>
      <c r="DU99" s="411"/>
      <c r="DV99" s="411"/>
      <c r="DW99" s="411"/>
      <c r="DX99" s="411"/>
      <c r="DY99" s="411"/>
      <c r="DZ99" s="411"/>
      <c r="EA99" s="411"/>
      <c r="EB99" s="411"/>
      <c r="EC99" s="411"/>
      <c r="ED99" s="411"/>
      <c r="EE99" s="411"/>
      <c r="EF99" s="411"/>
      <c r="EG99" s="411"/>
      <c r="EH99" s="411"/>
      <c r="EI99" s="411"/>
      <c r="EJ99" s="411"/>
      <c r="EK99" s="411"/>
      <c r="EL99" s="411"/>
      <c r="EM99" s="412"/>
      <c r="EN99" s="444"/>
      <c r="EO99" s="445"/>
      <c r="EP99" s="445"/>
      <c r="EQ99" s="446"/>
      <c r="ER99" s="364" t="str">
        <f>IF(入力シート!$H$25&lt;&gt;"",INT(入力シート!$H$25/10000),"")</f>
        <v/>
      </c>
      <c r="ES99" s="365"/>
      <c r="ET99" s="365"/>
      <c r="EU99" s="365"/>
      <c r="EV99" s="365"/>
      <c r="EW99" s="365"/>
      <c r="EX99" s="365"/>
      <c r="EY99" s="365"/>
      <c r="EZ99" s="365" t="str">
        <f>IF(入力シート!$H$25&lt;&gt;"",MOD(INT(入力シート!$H$25/100),100),"")</f>
        <v/>
      </c>
      <c r="FA99" s="365"/>
      <c r="FB99" s="365"/>
      <c r="FC99" s="365"/>
      <c r="FD99" s="365" t="str">
        <f>IF(入力シート!$H$25&lt;&gt;"",MOD(入力シート!$H$25,100),"")</f>
        <v/>
      </c>
      <c r="FE99" s="365"/>
      <c r="FF99" s="365"/>
      <c r="FG99" s="365"/>
      <c r="FH99" s="418" t="str">
        <f>IF(入力シート!$I$25&lt;&gt;"",INT(入力シート!$I$25/1000),"")</f>
        <v/>
      </c>
      <c r="FI99" s="419"/>
      <c r="FJ99" s="419"/>
      <c r="FK99" s="419"/>
      <c r="FL99" s="419"/>
      <c r="FM99" s="362" t="s">
        <v>137</v>
      </c>
      <c r="FN99" s="362"/>
      <c r="FO99" s="362"/>
      <c r="FP99" s="362"/>
      <c r="FQ99" s="362"/>
      <c r="FR99" s="363"/>
      <c r="FS99" s="364"/>
      <c r="FT99" s="365"/>
      <c r="FU99" s="365"/>
      <c r="FV99" s="365"/>
      <c r="FW99" s="406"/>
      <c r="FX99" s="123"/>
      <c r="GC99" s="109"/>
    </row>
    <row r="100" spans="1:185" ht="6.75" customHeight="1" x14ac:dyDescent="0.15">
      <c r="A100" s="569"/>
      <c r="B100" s="574"/>
      <c r="C100" s="13"/>
      <c r="H100" s="103"/>
      <c r="I100" s="209"/>
      <c r="S100" s="410"/>
      <c r="T100" s="411"/>
      <c r="U100" s="411"/>
      <c r="V100" s="411"/>
      <c r="W100" s="411"/>
      <c r="X100" s="411"/>
      <c r="Y100" s="411"/>
      <c r="Z100" s="411"/>
      <c r="AA100" s="411"/>
      <c r="AB100" s="411"/>
      <c r="AC100" s="411"/>
      <c r="AD100" s="411"/>
      <c r="AE100" s="411"/>
      <c r="AF100" s="411"/>
      <c r="AG100" s="411"/>
      <c r="AH100" s="411"/>
      <c r="AI100" s="411"/>
      <c r="AJ100" s="411"/>
      <c r="AK100" s="411"/>
      <c r="AL100" s="411"/>
      <c r="AM100" s="411"/>
      <c r="AN100" s="411"/>
      <c r="AO100" s="411"/>
      <c r="AP100" s="411"/>
      <c r="AQ100" s="411"/>
      <c r="AR100" s="411"/>
      <c r="AS100" s="411"/>
      <c r="AT100" s="411"/>
      <c r="AU100" s="411"/>
      <c r="AV100" s="411"/>
      <c r="AW100" s="411"/>
      <c r="AX100" s="412"/>
      <c r="AY100" s="444"/>
      <c r="AZ100" s="445"/>
      <c r="BA100" s="445"/>
      <c r="BB100" s="446"/>
      <c r="BC100" s="364"/>
      <c r="BD100" s="365"/>
      <c r="BE100" s="365"/>
      <c r="BF100" s="365"/>
      <c r="BG100" s="365"/>
      <c r="BH100" s="365"/>
      <c r="BI100" s="365"/>
      <c r="BJ100" s="365"/>
      <c r="BK100" s="365"/>
      <c r="BL100" s="365"/>
      <c r="BM100" s="365"/>
      <c r="BN100" s="365"/>
      <c r="BO100" s="365"/>
      <c r="BP100" s="365"/>
      <c r="BQ100" s="365"/>
      <c r="BR100" s="365"/>
      <c r="BS100" s="418"/>
      <c r="BT100" s="419"/>
      <c r="BU100" s="419"/>
      <c r="BV100" s="419"/>
      <c r="BW100" s="419"/>
      <c r="BX100" s="362"/>
      <c r="BY100" s="362"/>
      <c r="BZ100" s="362"/>
      <c r="CA100" s="362"/>
      <c r="CB100" s="362"/>
      <c r="CC100" s="363"/>
      <c r="CD100" s="364"/>
      <c r="CE100" s="365"/>
      <c r="CF100" s="365"/>
      <c r="CG100" s="365"/>
      <c r="CH100" s="406"/>
      <c r="CI100" s="123"/>
      <c r="CN100" s="109"/>
      <c r="CP100" s="569"/>
      <c r="CQ100" s="574"/>
      <c r="CR100" s="13"/>
      <c r="CW100" s="103"/>
      <c r="CX100" s="209"/>
      <c r="DH100" s="410"/>
      <c r="DI100" s="411"/>
      <c r="DJ100" s="411"/>
      <c r="DK100" s="411"/>
      <c r="DL100" s="411"/>
      <c r="DM100" s="411"/>
      <c r="DN100" s="411"/>
      <c r="DO100" s="411"/>
      <c r="DP100" s="411"/>
      <c r="DQ100" s="411"/>
      <c r="DR100" s="411"/>
      <c r="DS100" s="411"/>
      <c r="DT100" s="411"/>
      <c r="DU100" s="411"/>
      <c r="DV100" s="411"/>
      <c r="DW100" s="411"/>
      <c r="DX100" s="411"/>
      <c r="DY100" s="411"/>
      <c r="DZ100" s="411"/>
      <c r="EA100" s="411"/>
      <c r="EB100" s="411"/>
      <c r="EC100" s="411"/>
      <c r="ED100" s="411"/>
      <c r="EE100" s="411"/>
      <c r="EF100" s="411"/>
      <c r="EG100" s="411"/>
      <c r="EH100" s="411"/>
      <c r="EI100" s="411"/>
      <c r="EJ100" s="411"/>
      <c r="EK100" s="411"/>
      <c r="EL100" s="411"/>
      <c r="EM100" s="412"/>
      <c r="EN100" s="444"/>
      <c r="EO100" s="445"/>
      <c r="EP100" s="445"/>
      <c r="EQ100" s="446"/>
      <c r="ER100" s="364"/>
      <c r="ES100" s="365"/>
      <c r="ET100" s="365"/>
      <c r="EU100" s="365"/>
      <c r="EV100" s="365"/>
      <c r="EW100" s="365"/>
      <c r="EX100" s="365"/>
      <c r="EY100" s="365"/>
      <c r="EZ100" s="365"/>
      <c r="FA100" s="365"/>
      <c r="FB100" s="365"/>
      <c r="FC100" s="365"/>
      <c r="FD100" s="365"/>
      <c r="FE100" s="365"/>
      <c r="FF100" s="365"/>
      <c r="FG100" s="365"/>
      <c r="FH100" s="418"/>
      <c r="FI100" s="419"/>
      <c r="FJ100" s="419"/>
      <c r="FK100" s="419"/>
      <c r="FL100" s="419"/>
      <c r="FM100" s="362"/>
      <c r="FN100" s="362"/>
      <c r="FO100" s="362"/>
      <c r="FP100" s="362"/>
      <c r="FQ100" s="362"/>
      <c r="FR100" s="363"/>
      <c r="FS100" s="364"/>
      <c r="FT100" s="365"/>
      <c r="FU100" s="365"/>
      <c r="FV100" s="365"/>
      <c r="FW100" s="406"/>
      <c r="FX100" s="123"/>
      <c r="GC100" s="109"/>
    </row>
    <row r="101" spans="1:185" ht="6.75" customHeight="1" x14ac:dyDescent="0.15">
      <c r="A101" s="569"/>
      <c r="B101" s="574"/>
      <c r="C101" s="13"/>
      <c r="H101" s="103"/>
      <c r="I101" s="209"/>
      <c r="S101" s="410"/>
      <c r="T101" s="411"/>
      <c r="U101" s="411"/>
      <c r="V101" s="411"/>
      <c r="W101" s="411"/>
      <c r="X101" s="411"/>
      <c r="Y101" s="411"/>
      <c r="Z101" s="411"/>
      <c r="AA101" s="411"/>
      <c r="AB101" s="411"/>
      <c r="AC101" s="411"/>
      <c r="AD101" s="411"/>
      <c r="AE101" s="411"/>
      <c r="AF101" s="411"/>
      <c r="AG101" s="411"/>
      <c r="AH101" s="411"/>
      <c r="AI101" s="411"/>
      <c r="AJ101" s="411"/>
      <c r="AK101" s="411"/>
      <c r="AL101" s="411"/>
      <c r="AM101" s="411"/>
      <c r="AN101" s="411"/>
      <c r="AO101" s="411"/>
      <c r="AP101" s="411"/>
      <c r="AQ101" s="411"/>
      <c r="AR101" s="411"/>
      <c r="AS101" s="411"/>
      <c r="AT101" s="411"/>
      <c r="AU101" s="411"/>
      <c r="AV101" s="411"/>
      <c r="AW101" s="411"/>
      <c r="AX101" s="412"/>
      <c r="AY101" s="444"/>
      <c r="AZ101" s="445"/>
      <c r="BA101" s="445"/>
      <c r="BB101" s="446"/>
      <c r="BC101" s="364"/>
      <c r="BD101" s="365"/>
      <c r="BE101" s="365"/>
      <c r="BF101" s="365"/>
      <c r="BG101" s="365"/>
      <c r="BH101" s="365"/>
      <c r="BI101" s="365"/>
      <c r="BJ101" s="365"/>
      <c r="BK101" s="365"/>
      <c r="BL101" s="365"/>
      <c r="BM101" s="365"/>
      <c r="BN101" s="365"/>
      <c r="BO101" s="365"/>
      <c r="BP101" s="365"/>
      <c r="BQ101" s="365"/>
      <c r="BR101" s="365"/>
      <c r="BS101" s="418"/>
      <c r="BT101" s="419"/>
      <c r="BU101" s="419"/>
      <c r="BV101" s="419"/>
      <c r="BW101" s="419"/>
      <c r="BX101" s="362"/>
      <c r="BY101" s="362"/>
      <c r="BZ101" s="362"/>
      <c r="CA101" s="362"/>
      <c r="CB101" s="362"/>
      <c r="CC101" s="363"/>
      <c r="CD101" s="364"/>
      <c r="CE101" s="365"/>
      <c r="CF101" s="365"/>
      <c r="CG101" s="365"/>
      <c r="CH101" s="406"/>
      <c r="CI101" s="123"/>
      <c r="CN101" s="109"/>
      <c r="CP101" s="569"/>
      <c r="CQ101" s="574"/>
      <c r="CR101" s="13"/>
      <c r="CW101" s="103"/>
      <c r="CX101" s="209"/>
      <c r="DH101" s="410"/>
      <c r="DI101" s="411"/>
      <c r="DJ101" s="411"/>
      <c r="DK101" s="411"/>
      <c r="DL101" s="411"/>
      <c r="DM101" s="411"/>
      <c r="DN101" s="411"/>
      <c r="DO101" s="411"/>
      <c r="DP101" s="411"/>
      <c r="DQ101" s="411"/>
      <c r="DR101" s="411"/>
      <c r="DS101" s="411"/>
      <c r="DT101" s="411"/>
      <c r="DU101" s="411"/>
      <c r="DV101" s="411"/>
      <c r="DW101" s="411"/>
      <c r="DX101" s="411"/>
      <c r="DY101" s="411"/>
      <c r="DZ101" s="411"/>
      <c r="EA101" s="411"/>
      <c r="EB101" s="411"/>
      <c r="EC101" s="411"/>
      <c r="ED101" s="411"/>
      <c r="EE101" s="411"/>
      <c r="EF101" s="411"/>
      <c r="EG101" s="411"/>
      <c r="EH101" s="411"/>
      <c r="EI101" s="411"/>
      <c r="EJ101" s="411"/>
      <c r="EK101" s="411"/>
      <c r="EL101" s="411"/>
      <c r="EM101" s="412"/>
      <c r="EN101" s="444"/>
      <c r="EO101" s="445"/>
      <c r="EP101" s="445"/>
      <c r="EQ101" s="446"/>
      <c r="ER101" s="364"/>
      <c r="ES101" s="365"/>
      <c r="ET101" s="365"/>
      <c r="EU101" s="365"/>
      <c r="EV101" s="365"/>
      <c r="EW101" s="365"/>
      <c r="EX101" s="365"/>
      <c r="EY101" s="365"/>
      <c r="EZ101" s="365"/>
      <c r="FA101" s="365"/>
      <c r="FB101" s="365"/>
      <c r="FC101" s="365"/>
      <c r="FD101" s="365"/>
      <c r="FE101" s="365"/>
      <c r="FF101" s="365"/>
      <c r="FG101" s="365"/>
      <c r="FH101" s="418"/>
      <c r="FI101" s="419"/>
      <c r="FJ101" s="419"/>
      <c r="FK101" s="419"/>
      <c r="FL101" s="419"/>
      <c r="FM101" s="362"/>
      <c r="FN101" s="362"/>
      <c r="FO101" s="362"/>
      <c r="FP101" s="362"/>
      <c r="FQ101" s="362"/>
      <c r="FR101" s="363"/>
      <c r="FS101" s="364"/>
      <c r="FT101" s="365"/>
      <c r="FU101" s="365"/>
      <c r="FV101" s="365"/>
      <c r="FW101" s="406"/>
      <c r="FX101" s="123"/>
      <c r="GC101" s="109"/>
    </row>
    <row r="102" spans="1:185" ht="6.75" customHeight="1" x14ac:dyDescent="0.15">
      <c r="A102" s="569"/>
      <c r="B102" s="574"/>
      <c r="C102" s="13"/>
      <c r="D102" s="103"/>
      <c r="F102" s="103"/>
      <c r="H102" s="103"/>
      <c r="J102" s="103"/>
      <c r="L102" s="103"/>
      <c r="N102" s="103"/>
      <c r="P102" s="103"/>
      <c r="S102" s="410"/>
      <c r="T102" s="411"/>
      <c r="U102" s="411"/>
      <c r="V102" s="411"/>
      <c r="W102" s="411"/>
      <c r="X102" s="411"/>
      <c r="Y102" s="411"/>
      <c r="Z102" s="411"/>
      <c r="AA102" s="411"/>
      <c r="AB102" s="411"/>
      <c r="AC102" s="411"/>
      <c r="AD102" s="411"/>
      <c r="AE102" s="411"/>
      <c r="AF102" s="411"/>
      <c r="AG102" s="411"/>
      <c r="AH102" s="411"/>
      <c r="AI102" s="411"/>
      <c r="AJ102" s="411"/>
      <c r="AK102" s="411"/>
      <c r="AL102" s="411"/>
      <c r="AM102" s="411"/>
      <c r="AN102" s="411"/>
      <c r="AO102" s="411"/>
      <c r="AP102" s="411"/>
      <c r="AQ102" s="411"/>
      <c r="AR102" s="411"/>
      <c r="AS102" s="411"/>
      <c r="AT102" s="411"/>
      <c r="AU102" s="411"/>
      <c r="AV102" s="411"/>
      <c r="AW102" s="411"/>
      <c r="AX102" s="412"/>
      <c r="AY102" s="444"/>
      <c r="AZ102" s="445"/>
      <c r="BA102" s="445"/>
      <c r="BB102" s="446"/>
      <c r="BC102" s="162"/>
      <c r="BD102" s="114"/>
      <c r="BE102" s="114"/>
      <c r="BF102" s="114"/>
      <c r="BG102" s="114"/>
      <c r="BH102" s="114"/>
      <c r="BI102" s="114"/>
      <c r="BJ102" s="206"/>
      <c r="BK102" s="114"/>
      <c r="BL102" s="114"/>
      <c r="BM102" s="114"/>
      <c r="BN102" s="206"/>
      <c r="BO102" s="114"/>
      <c r="BP102" s="114"/>
      <c r="BQ102" s="114"/>
      <c r="BR102" s="114"/>
      <c r="BS102" s="162"/>
      <c r="BT102" s="114"/>
      <c r="BU102" s="114"/>
      <c r="BV102" s="114"/>
      <c r="BW102" s="118"/>
      <c r="BX102" s="99"/>
      <c r="BY102" s="99"/>
      <c r="BZ102" s="99"/>
      <c r="CA102" s="99"/>
      <c r="CB102" s="99"/>
      <c r="CC102" s="100"/>
      <c r="CD102" s="364"/>
      <c r="CE102" s="365"/>
      <c r="CF102" s="365"/>
      <c r="CG102" s="365"/>
      <c r="CH102" s="406"/>
      <c r="CI102" s="123"/>
      <c r="CN102" s="109"/>
      <c r="CP102" s="569"/>
      <c r="CQ102" s="574"/>
      <c r="CR102" s="13"/>
      <c r="CS102" s="103"/>
      <c r="CU102" s="103"/>
      <c r="CW102" s="103"/>
      <c r="CY102" s="103"/>
      <c r="DA102" s="103"/>
      <c r="DC102" s="103"/>
      <c r="DE102" s="103"/>
      <c r="DH102" s="410"/>
      <c r="DI102" s="411"/>
      <c r="DJ102" s="411"/>
      <c r="DK102" s="411"/>
      <c r="DL102" s="411"/>
      <c r="DM102" s="411"/>
      <c r="DN102" s="411"/>
      <c r="DO102" s="411"/>
      <c r="DP102" s="411"/>
      <c r="DQ102" s="411"/>
      <c r="DR102" s="411"/>
      <c r="DS102" s="411"/>
      <c r="DT102" s="411"/>
      <c r="DU102" s="411"/>
      <c r="DV102" s="411"/>
      <c r="DW102" s="411"/>
      <c r="DX102" s="411"/>
      <c r="DY102" s="411"/>
      <c r="DZ102" s="411"/>
      <c r="EA102" s="411"/>
      <c r="EB102" s="411"/>
      <c r="EC102" s="411"/>
      <c r="ED102" s="411"/>
      <c r="EE102" s="411"/>
      <c r="EF102" s="411"/>
      <c r="EG102" s="411"/>
      <c r="EH102" s="411"/>
      <c r="EI102" s="411"/>
      <c r="EJ102" s="411"/>
      <c r="EK102" s="411"/>
      <c r="EL102" s="411"/>
      <c r="EM102" s="412"/>
      <c r="EN102" s="444"/>
      <c r="EO102" s="445"/>
      <c r="EP102" s="445"/>
      <c r="EQ102" s="446"/>
      <c r="ER102" s="162"/>
      <c r="ES102" s="114"/>
      <c r="ET102" s="114"/>
      <c r="EU102" s="114"/>
      <c r="EV102" s="114"/>
      <c r="EW102" s="114"/>
      <c r="EX102" s="114"/>
      <c r="EY102" s="206"/>
      <c r="EZ102" s="114"/>
      <c r="FA102" s="114"/>
      <c r="FB102" s="114"/>
      <c r="FC102" s="206"/>
      <c r="FD102" s="114"/>
      <c r="FE102" s="114"/>
      <c r="FF102" s="114"/>
      <c r="FG102" s="114"/>
      <c r="FH102" s="162"/>
      <c r="FI102" s="114"/>
      <c r="FJ102" s="114"/>
      <c r="FK102" s="114"/>
      <c r="FL102" s="118"/>
      <c r="FM102" s="99"/>
      <c r="FN102" s="99"/>
      <c r="FO102" s="99"/>
      <c r="FP102" s="99"/>
      <c r="FQ102" s="99"/>
      <c r="FR102" s="100"/>
      <c r="FS102" s="364"/>
      <c r="FT102" s="365"/>
      <c r="FU102" s="365"/>
      <c r="FV102" s="365"/>
      <c r="FW102" s="406"/>
      <c r="FX102" s="123"/>
      <c r="GC102" s="109"/>
    </row>
    <row r="103" spans="1:185" ht="6.75" customHeight="1" x14ac:dyDescent="0.15">
      <c r="A103" s="569"/>
      <c r="B103" s="574"/>
      <c r="C103" s="16"/>
      <c r="D103" s="104"/>
      <c r="E103" s="17"/>
      <c r="F103" s="104"/>
      <c r="G103" s="17"/>
      <c r="H103" s="104"/>
      <c r="I103" s="17"/>
      <c r="J103" s="104"/>
      <c r="K103" s="17"/>
      <c r="L103" s="104"/>
      <c r="M103" s="17"/>
      <c r="N103" s="104"/>
      <c r="O103" s="17"/>
      <c r="P103" s="104"/>
      <c r="Q103" s="17"/>
      <c r="R103" s="17"/>
      <c r="S103" s="515"/>
      <c r="T103" s="516"/>
      <c r="U103" s="516"/>
      <c r="V103" s="516"/>
      <c r="W103" s="516"/>
      <c r="X103" s="516"/>
      <c r="Y103" s="516"/>
      <c r="Z103" s="516"/>
      <c r="AA103" s="516"/>
      <c r="AB103" s="516"/>
      <c r="AC103" s="516"/>
      <c r="AD103" s="516"/>
      <c r="AE103" s="516"/>
      <c r="AF103" s="516"/>
      <c r="AG103" s="516"/>
      <c r="AH103" s="516"/>
      <c r="AI103" s="516"/>
      <c r="AJ103" s="516"/>
      <c r="AK103" s="516"/>
      <c r="AL103" s="516"/>
      <c r="AM103" s="516"/>
      <c r="AN103" s="516"/>
      <c r="AO103" s="516"/>
      <c r="AP103" s="516"/>
      <c r="AQ103" s="516"/>
      <c r="AR103" s="516"/>
      <c r="AS103" s="516"/>
      <c r="AT103" s="516"/>
      <c r="AU103" s="516"/>
      <c r="AV103" s="516"/>
      <c r="AW103" s="516"/>
      <c r="AX103" s="517"/>
      <c r="AY103" s="456"/>
      <c r="AZ103" s="457"/>
      <c r="BA103" s="457"/>
      <c r="BB103" s="458"/>
      <c r="BC103" s="201"/>
      <c r="BD103" s="202"/>
      <c r="BE103" s="202"/>
      <c r="BF103" s="202"/>
      <c r="BG103" s="202"/>
      <c r="BH103" s="202"/>
      <c r="BI103" s="202"/>
      <c r="BJ103" s="203"/>
      <c r="BK103" s="202"/>
      <c r="BL103" s="202"/>
      <c r="BM103" s="202"/>
      <c r="BN103" s="203"/>
      <c r="BO103" s="202"/>
      <c r="BP103" s="202"/>
      <c r="BQ103" s="202"/>
      <c r="BR103" s="202"/>
      <c r="BS103" s="163"/>
      <c r="BT103" s="115"/>
      <c r="BU103" s="115"/>
      <c r="BV103" s="115"/>
      <c r="BW103" s="104"/>
      <c r="BX103" s="101"/>
      <c r="BY103" s="101"/>
      <c r="BZ103" s="101"/>
      <c r="CA103" s="101"/>
      <c r="CB103" s="101"/>
      <c r="CC103" s="102"/>
      <c r="CD103" s="591"/>
      <c r="CE103" s="592"/>
      <c r="CF103" s="592"/>
      <c r="CG103" s="592"/>
      <c r="CH103" s="593"/>
      <c r="CI103" s="127"/>
      <c r="CJ103" s="17"/>
      <c r="CK103" s="17"/>
      <c r="CL103" s="17"/>
      <c r="CM103" s="17"/>
      <c r="CN103" s="128"/>
      <c r="CP103" s="569"/>
      <c r="CQ103" s="574"/>
      <c r="CR103" s="16"/>
      <c r="CS103" s="104"/>
      <c r="CT103" s="17"/>
      <c r="CU103" s="104"/>
      <c r="CV103" s="17"/>
      <c r="CW103" s="104"/>
      <c r="CX103" s="17"/>
      <c r="CY103" s="104"/>
      <c r="CZ103" s="17"/>
      <c r="DA103" s="104"/>
      <c r="DB103" s="17"/>
      <c r="DC103" s="104"/>
      <c r="DD103" s="17"/>
      <c r="DE103" s="104"/>
      <c r="DF103" s="17"/>
      <c r="DG103" s="17"/>
      <c r="DH103" s="515"/>
      <c r="DI103" s="516"/>
      <c r="DJ103" s="516"/>
      <c r="DK103" s="516"/>
      <c r="DL103" s="516"/>
      <c r="DM103" s="516"/>
      <c r="DN103" s="516"/>
      <c r="DO103" s="516"/>
      <c r="DP103" s="516"/>
      <c r="DQ103" s="516"/>
      <c r="DR103" s="516"/>
      <c r="DS103" s="516"/>
      <c r="DT103" s="516"/>
      <c r="DU103" s="516"/>
      <c r="DV103" s="516"/>
      <c r="DW103" s="516"/>
      <c r="DX103" s="516"/>
      <c r="DY103" s="516"/>
      <c r="DZ103" s="516"/>
      <c r="EA103" s="516"/>
      <c r="EB103" s="516"/>
      <c r="EC103" s="516"/>
      <c r="ED103" s="516"/>
      <c r="EE103" s="516"/>
      <c r="EF103" s="516"/>
      <c r="EG103" s="516"/>
      <c r="EH103" s="516"/>
      <c r="EI103" s="516"/>
      <c r="EJ103" s="516"/>
      <c r="EK103" s="516"/>
      <c r="EL103" s="516"/>
      <c r="EM103" s="517"/>
      <c r="EN103" s="456"/>
      <c r="EO103" s="457"/>
      <c r="EP103" s="457"/>
      <c r="EQ103" s="458"/>
      <c r="ER103" s="201"/>
      <c r="ES103" s="202"/>
      <c r="ET103" s="202"/>
      <c r="EU103" s="202"/>
      <c r="EV103" s="202"/>
      <c r="EW103" s="202"/>
      <c r="EX103" s="202"/>
      <c r="EY103" s="203"/>
      <c r="EZ103" s="202"/>
      <c r="FA103" s="202"/>
      <c r="FB103" s="202"/>
      <c r="FC103" s="203"/>
      <c r="FD103" s="202"/>
      <c r="FE103" s="202"/>
      <c r="FF103" s="202"/>
      <c r="FG103" s="202"/>
      <c r="FH103" s="163"/>
      <c r="FI103" s="115"/>
      <c r="FJ103" s="115"/>
      <c r="FK103" s="115"/>
      <c r="FL103" s="104"/>
      <c r="FM103" s="101"/>
      <c r="FN103" s="101"/>
      <c r="FO103" s="101"/>
      <c r="FP103" s="101"/>
      <c r="FQ103" s="101"/>
      <c r="FR103" s="102"/>
      <c r="FS103" s="591"/>
      <c r="FT103" s="592"/>
      <c r="FU103" s="592"/>
      <c r="FV103" s="592"/>
      <c r="FW103" s="593"/>
      <c r="FX103" s="127"/>
      <c r="FY103" s="17"/>
      <c r="FZ103" s="17"/>
      <c r="GA103" s="17"/>
      <c r="GB103" s="17"/>
      <c r="GC103" s="128"/>
    </row>
    <row r="104" spans="1:185" ht="6.75" customHeight="1" x14ac:dyDescent="0.15">
      <c r="A104" s="569"/>
      <c r="B104" s="574"/>
      <c r="C104" s="11"/>
      <c r="D104" s="12"/>
      <c r="E104" s="12"/>
      <c r="F104" s="12"/>
      <c r="G104" s="12"/>
      <c r="H104" s="12"/>
      <c r="I104" s="12"/>
      <c r="J104" s="12"/>
      <c r="K104" s="12"/>
      <c r="L104" s="12"/>
      <c r="M104" s="12"/>
      <c r="N104" s="12"/>
      <c r="O104" s="12"/>
      <c r="P104" s="12"/>
      <c r="Q104" s="12"/>
      <c r="R104" s="12"/>
      <c r="S104" s="420" t="str">
        <f>IF(入力シート!$E$26&gt;0,入力シート!$E$26,"")</f>
        <v/>
      </c>
      <c r="T104" s="421"/>
      <c r="U104" s="421"/>
      <c r="V104" s="421"/>
      <c r="W104" s="421"/>
      <c r="X104" s="421"/>
      <c r="Y104" s="421"/>
      <c r="Z104" s="421"/>
      <c r="AA104" s="421"/>
      <c r="AB104" s="421"/>
      <c r="AC104" s="421"/>
      <c r="AD104" s="421"/>
      <c r="AE104" s="421"/>
      <c r="AF104" s="421"/>
      <c r="AG104" s="421"/>
      <c r="AH104" s="421"/>
      <c r="AI104" s="421"/>
      <c r="AJ104" s="421"/>
      <c r="AK104" s="421"/>
      <c r="AL104" s="421"/>
      <c r="AM104" s="421"/>
      <c r="AN104" s="421"/>
      <c r="AO104" s="421"/>
      <c r="AP104" s="421"/>
      <c r="AQ104" s="421"/>
      <c r="AR104" s="421"/>
      <c r="AS104" s="421"/>
      <c r="AT104" s="421"/>
      <c r="AU104" s="421"/>
      <c r="AV104" s="421"/>
      <c r="AW104" s="421"/>
      <c r="AX104" s="422"/>
      <c r="AY104" s="441" t="str">
        <f>IF(入力シート!$G$26&lt;&gt;"",CHOOSE(入力シート!$G$26,"男","女"),"")</f>
        <v/>
      </c>
      <c r="AZ104" s="442"/>
      <c r="BA104" s="442"/>
      <c r="BB104" s="443"/>
      <c r="BC104" s="204"/>
      <c r="BD104" s="205"/>
      <c r="BE104" s="205"/>
      <c r="BF104" s="205"/>
      <c r="BG104" s="205"/>
      <c r="BH104" s="205"/>
      <c r="BI104" s="205"/>
      <c r="BJ104" s="205"/>
      <c r="BK104" s="205"/>
      <c r="BL104" s="205"/>
      <c r="BM104" s="205"/>
      <c r="BN104" s="205"/>
      <c r="BO104" s="205"/>
      <c r="BP104" s="205"/>
      <c r="BQ104" s="205"/>
      <c r="BR104" s="205"/>
      <c r="BS104" s="13"/>
      <c r="BT104" s="114"/>
      <c r="BU104" s="114"/>
      <c r="BV104" s="114"/>
      <c r="BW104" s="114"/>
      <c r="BX104" s="99"/>
      <c r="BY104" s="99"/>
      <c r="BZ104" s="99"/>
      <c r="CA104" s="99"/>
      <c r="CB104" s="99"/>
      <c r="CC104" s="100"/>
      <c r="CD104" s="403" t="str">
        <f>IF(BS106&gt;0,BS106,"")</f>
        <v/>
      </c>
      <c r="CE104" s="404"/>
      <c r="CF104" s="404"/>
      <c r="CG104" s="404"/>
      <c r="CH104" s="405"/>
      <c r="CI104" s="129"/>
      <c r="CJ104" s="12"/>
      <c r="CK104" s="12"/>
      <c r="CL104" s="12"/>
      <c r="CM104" s="12"/>
      <c r="CN104" s="130"/>
      <c r="CP104" s="569"/>
      <c r="CQ104" s="574"/>
      <c r="CR104" s="11"/>
      <c r="CS104" s="12"/>
      <c r="CT104" s="12"/>
      <c r="CU104" s="12"/>
      <c r="CV104" s="12"/>
      <c r="CW104" s="12"/>
      <c r="CX104" s="12"/>
      <c r="CY104" s="12"/>
      <c r="CZ104" s="12"/>
      <c r="DA104" s="12"/>
      <c r="DB104" s="12"/>
      <c r="DC104" s="12"/>
      <c r="DD104" s="12"/>
      <c r="DE104" s="12"/>
      <c r="DF104" s="12"/>
      <c r="DG104" s="12"/>
      <c r="DH104" s="420" t="str">
        <f>IF(入力シート!$E$26&gt;0,入力シート!$E$26,"")</f>
        <v/>
      </c>
      <c r="DI104" s="421"/>
      <c r="DJ104" s="421"/>
      <c r="DK104" s="421"/>
      <c r="DL104" s="421"/>
      <c r="DM104" s="421"/>
      <c r="DN104" s="421"/>
      <c r="DO104" s="421"/>
      <c r="DP104" s="421"/>
      <c r="DQ104" s="421"/>
      <c r="DR104" s="421"/>
      <c r="DS104" s="421"/>
      <c r="DT104" s="421"/>
      <c r="DU104" s="421"/>
      <c r="DV104" s="421"/>
      <c r="DW104" s="421"/>
      <c r="DX104" s="421"/>
      <c r="DY104" s="421"/>
      <c r="DZ104" s="421"/>
      <c r="EA104" s="421"/>
      <c r="EB104" s="421"/>
      <c r="EC104" s="421"/>
      <c r="ED104" s="421"/>
      <c r="EE104" s="421"/>
      <c r="EF104" s="421"/>
      <c r="EG104" s="421"/>
      <c r="EH104" s="421"/>
      <c r="EI104" s="421"/>
      <c r="EJ104" s="421"/>
      <c r="EK104" s="421"/>
      <c r="EL104" s="421"/>
      <c r="EM104" s="422"/>
      <c r="EN104" s="441" t="str">
        <f>IF(入力シート!$G$26&lt;&gt;"",CHOOSE(入力シート!$G$26,"男","女"),"")</f>
        <v/>
      </c>
      <c r="EO104" s="442"/>
      <c r="EP104" s="442"/>
      <c r="EQ104" s="443"/>
      <c r="ER104" s="204"/>
      <c r="ES104" s="205"/>
      <c r="ET104" s="205"/>
      <c r="EU104" s="205"/>
      <c r="EV104" s="205"/>
      <c r="EW104" s="205"/>
      <c r="EX104" s="205"/>
      <c r="EY104" s="205"/>
      <c r="EZ104" s="205"/>
      <c r="FA104" s="205"/>
      <c r="FB104" s="205"/>
      <c r="FC104" s="205"/>
      <c r="FD104" s="205"/>
      <c r="FE104" s="205"/>
      <c r="FF104" s="205"/>
      <c r="FG104" s="205"/>
      <c r="FH104" s="13"/>
      <c r="FI104" s="114"/>
      <c r="FJ104" s="114"/>
      <c r="FK104" s="114"/>
      <c r="FL104" s="114"/>
      <c r="FM104" s="99"/>
      <c r="FN104" s="99"/>
      <c r="FO104" s="99"/>
      <c r="FP104" s="99"/>
      <c r="FQ104" s="99"/>
      <c r="FR104" s="100"/>
      <c r="FS104" s="403" t="str">
        <f>IF(FH106&gt;0,FH106,"")</f>
        <v/>
      </c>
      <c r="FT104" s="404"/>
      <c r="FU104" s="404"/>
      <c r="FV104" s="404"/>
      <c r="FW104" s="405"/>
      <c r="FX104" s="129"/>
      <c r="FY104" s="12"/>
      <c r="FZ104" s="12"/>
      <c r="GA104" s="12"/>
      <c r="GB104" s="12"/>
      <c r="GC104" s="130"/>
    </row>
    <row r="105" spans="1:185" ht="6.75" customHeight="1" x14ac:dyDescent="0.15">
      <c r="A105" s="569"/>
      <c r="B105" s="574"/>
      <c r="C105" s="13"/>
      <c r="S105" s="400"/>
      <c r="T105" s="401"/>
      <c r="U105" s="401"/>
      <c r="V105" s="401"/>
      <c r="W105" s="401"/>
      <c r="X105" s="401"/>
      <c r="Y105" s="401"/>
      <c r="Z105" s="401"/>
      <c r="AA105" s="401"/>
      <c r="AB105" s="401"/>
      <c r="AC105" s="401"/>
      <c r="AD105" s="401"/>
      <c r="AE105" s="401"/>
      <c r="AF105" s="401"/>
      <c r="AG105" s="401"/>
      <c r="AH105" s="401"/>
      <c r="AI105" s="401"/>
      <c r="AJ105" s="401"/>
      <c r="AK105" s="401"/>
      <c r="AL105" s="401"/>
      <c r="AM105" s="401"/>
      <c r="AN105" s="401"/>
      <c r="AO105" s="401"/>
      <c r="AP105" s="401"/>
      <c r="AQ105" s="401"/>
      <c r="AR105" s="401"/>
      <c r="AS105" s="401"/>
      <c r="AT105" s="401"/>
      <c r="AU105" s="401"/>
      <c r="AV105" s="401"/>
      <c r="AW105" s="401"/>
      <c r="AX105" s="402"/>
      <c r="AY105" s="444"/>
      <c r="AZ105" s="445"/>
      <c r="BA105" s="445"/>
      <c r="BB105" s="446"/>
      <c r="BC105" s="205"/>
      <c r="BD105" s="205"/>
      <c r="BE105" s="205"/>
      <c r="BF105" s="205"/>
      <c r="BG105" s="205"/>
      <c r="BH105" s="205"/>
      <c r="BI105" s="205"/>
      <c r="BJ105" s="205"/>
      <c r="BK105" s="205"/>
      <c r="BL105" s="205"/>
      <c r="BM105" s="205"/>
      <c r="BN105" s="205"/>
      <c r="BO105" s="205"/>
      <c r="BP105" s="205"/>
      <c r="BQ105" s="205"/>
      <c r="BR105" s="205"/>
      <c r="BS105" s="13"/>
      <c r="BT105" s="114"/>
      <c r="BU105" s="114"/>
      <c r="BV105" s="114"/>
      <c r="BW105" s="114"/>
      <c r="BX105" s="99"/>
      <c r="BY105" s="99"/>
      <c r="BZ105" s="99"/>
      <c r="CA105" s="99"/>
      <c r="CB105" s="99"/>
      <c r="CC105" s="100"/>
      <c r="CD105" s="364"/>
      <c r="CE105" s="365"/>
      <c r="CF105" s="365"/>
      <c r="CG105" s="365"/>
      <c r="CH105" s="406"/>
      <c r="CI105" s="123"/>
      <c r="CN105" s="109"/>
      <c r="CP105" s="569"/>
      <c r="CQ105" s="574"/>
      <c r="CR105" s="13"/>
      <c r="DH105" s="400"/>
      <c r="DI105" s="401"/>
      <c r="DJ105" s="401"/>
      <c r="DK105" s="401"/>
      <c r="DL105" s="401"/>
      <c r="DM105" s="401"/>
      <c r="DN105" s="401"/>
      <c r="DO105" s="401"/>
      <c r="DP105" s="401"/>
      <c r="DQ105" s="401"/>
      <c r="DR105" s="401"/>
      <c r="DS105" s="401"/>
      <c r="DT105" s="401"/>
      <c r="DU105" s="401"/>
      <c r="DV105" s="401"/>
      <c r="DW105" s="401"/>
      <c r="DX105" s="401"/>
      <c r="DY105" s="401"/>
      <c r="DZ105" s="401"/>
      <c r="EA105" s="401"/>
      <c r="EB105" s="401"/>
      <c r="EC105" s="401"/>
      <c r="ED105" s="401"/>
      <c r="EE105" s="401"/>
      <c r="EF105" s="401"/>
      <c r="EG105" s="401"/>
      <c r="EH105" s="401"/>
      <c r="EI105" s="401"/>
      <c r="EJ105" s="401"/>
      <c r="EK105" s="401"/>
      <c r="EL105" s="401"/>
      <c r="EM105" s="402"/>
      <c r="EN105" s="444"/>
      <c r="EO105" s="445"/>
      <c r="EP105" s="445"/>
      <c r="EQ105" s="446"/>
      <c r="ER105" s="205"/>
      <c r="ES105" s="205"/>
      <c r="ET105" s="205"/>
      <c r="EU105" s="205"/>
      <c r="EV105" s="205"/>
      <c r="EW105" s="205"/>
      <c r="EX105" s="205"/>
      <c r="EY105" s="205"/>
      <c r="EZ105" s="205"/>
      <c r="FA105" s="205"/>
      <c r="FB105" s="205"/>
      <c r="FC105" s="205"/>
      <c r="FD105" s="205"/>
      <c r="FE105" s="205"/>
      <c r="FF105" s="205"/>
      <c r="FG105" s="205"/>
      <c r="FH105" s="13"/>
      <c r="FI105" s="114"/>
      <c r="FJ105" s="114"/>
      <c r="FK105" s="114"/>
      <c r="FL105" s="114"/>
      <c r="FM105" s="99"/>
      <c r="FN105" s="99"/>
      <c r="FO105" s="99"/>
      <c r="FP105" s="99"/>
      <c r="FQ105" s="99"/>
      <c r="FR105" s="100"/>
      <c r="FS105" s="364"/>
      <c r="FT105" s="365"/>
      <c r="FU105" s="365"/>
      <c r="FV105" s="365"/>
      <c r="FW105" s="406"/>
      <c r="FX105" s="123"/>
      <c r="GC105" s="109"/>
    </row>
    <row r="106" spans="1:185" ht="6.75" customHeight="1" x14ac:dyDescent="0.15">
      <c r="A106" s="569"/>
      <c r="B106" s="574"/>
      <c r="C106" s="13"/>
      <c r="S106" s="410" t="str">
        <f>IF(入力シート!$F$26&gt;0,入力シート!$F$26,"")</f>
        <v/>
      </c>
      <c r="T106" s="411"/>
      <c r="U106" s="411"/>
      <c r="V106" s="411"/>
      <c r="W106" s="411"/>
      <c r="X106" s="411"/>
      <c r="Y106" s="411"/>
      <c r="Z106" s="411"/>
      <c r="AA106" s="411"/>
      <c r="AB106" s="411"/>
      <c r="AC106" s="411"/>
      <c r="AD106" s="411"/>
      <c r="AE106" s="411"/>
      <c r="AF106" s="411"/>
      <c r="AG106" s="411"/>
      <c r="AH106" s="411"/>
      <c r="AI106" s="411"/>
      <c r="AJ106" s="411"/>
      <c r="AK106" s="411"/>
      <c r="AL106" s="411"/>
      <c r="AM106" s="411"/>
      <c r="AN106" s="411"/>
      <c r="AO106" s="411"/>
      <c r="AP106" s="411"/>
      <c r="AQ106" s="411"/>
      <c r="AR106" s="411"/>
      <c r="AS106" s="411"/>
      <c r="AT106" s="411"/>
      <c r="AU106" s="411"/>
      <c r="AV106" s="411"/>
      <c r="AW106" s="411"/>
      <c r="AX106" s="412"/>
      <c r="AY106" s="444"/>
      <c r="AZ106" s="445"/>
      <c r="BA106" s="445"/>
      <c r="BB106" s="446"/>
      <c r="BC106" s="364" t="str">
        <f>IF(入力シート!$H$26&lt;&gt;"",INT(入力シート!$H$26/10000),"")</f>
        <v/>
      </c>
      <c r="BD106" s="365"/>
      <c r="BE106" s="365"/>
      <c r="BF106" s="365"/>
      <c r="BG106" s="365"/>
      <c r="BH106" s="365"/>
      <c r="BI106" s="365"/>
      <c r="BJ106" s="365"/>
      <c r="BK106" s="365" t="str">
        <f>IF(入力シート!$H$26&lt;&gt;"",MOD(INT(入力シート!$H$26/100),100),"")</f>
        <v/>
      </c>
      <c r="BL106" s="365"/>
      <c r="BM106" s="365"/>
      <c r="BN106" s="365"/>
      <c r="BO106" s="365" t="str">
        <f>IF(入力シート!$H$26&lt;&gt;"",MOD(入力シート!$H$26,100),"")</f>
        <v/>
      </c>
      <c r="BP106" s="365"/>
      <c r="BQ106" s="365"/>
      <c r="BR106" s="365"/>
      <c r="BS106" s="418" t="str">
        <f>IF(入力シート!$I$26&lt;&gt;"",INT(入力シート!$I$26/1000),"")</f>
        <v/>
      </c>
      <c r="BT106" s="419"/>
      <c r="BU106" s="419"/>
      <c r="BV106" s="419"/>
      <c r="BW106" s="419"/>
      <c r="BX106" s="362" t="s">
        <v>137</v>
      </c>
      <c r="BY106" s="362"/>
      <c r="BZ106" s="362"/>
      <c r="CA106" s="362"/>
      <c r="CB106" s="362"/>
      <c r="CC106" s="363"/>
      <c r="CD106" s="364"/>
      <c r="CE106" s="365"/>
      <c r="CF106" s="365"/>
      <c r="CG106" s="365"/>
      <c r="CH106" s="406"/>
      <c r="CI106" s="123"/>
      <c r="CN106" s="109"/>
      <c r="CP106" s="569"/>
      <c r="CQ106" s="574"/>
      <c r="CR106" s="13"/>
      <c r="DH106" s="410" t="str">
        <f>IF(入力シート!$F$26&gt;0,入力シート!$F$26,"")</f>
        <v/>
      </c>
      <c r="DI106" s="411"/>
      <c r="DJ106" s="411"/>
      <c r="DK106" s="411"/>
      <c r="DL106" s="411"/>
      <c r="DM106" s="411"/>
      <c r="DN106" s="411"/>
      <c r="DO106" s="411"/>
      <c r="DP106" s="411"/>
      <c r="DQ106" s="411"/>
      <c r="DR106" s="411"/>
      <c r="DS106" s="411"/>
      <c r="DT106" s="411"/>
      <c r="DU106" s="411"/>
      <c r="DV106" s="411"/>
      <c r="DW106" s="411"/>
      <c r="DX106" s="411"/>
      <c r="DY106" s="411"/>
      <c r="DZ106" s="411"/>
      <c r="EA106" s="411"/>
      <c r="EB106" s="411"/>
      <c r="EC106" s="411"/>
      <c r="ED106" s="411"/>
      <c r="EE106" s="411"/>
      <c r="EF106" s="411"/>
      <c r="EG106" s="411"/>
      <c r="EH106" s="411"/>
      <c r="EI106" s="411"/>
      <c r="EJ106" s="411"/>
      <c r="EK106" s="411"/>
      <c r="EL106" s="411"/>
      <c r="EM106" s="412"/>
      <c r="EN106" s="444"/>
      <c r="EO106" s="445"/>
      <c r="EP106" s="445"/>
      <c r="EQ106" s="446"/>
      <c r="ER106" s="364" t="str">
        <f>IF(入力シート!$H$26&lt;&gt;"",INT(入力シート!$H$26/10000),"")</f>
        <v/>
      </c>
      <c r="ES106" s="365"/>
      <c r="ET106" s="365"/>
      <c r="EU106" s="365"/>
      <c r="EV106" s="365"/>
      <c r="EW106" s="365"/>
      <c r="EX106" s="365"/>
      <c r="EY106" s="365"/>
      <c r="EZ106" s="365" t="str">
        <f>IF(入力シート!$H$26&lt;&gt;"",MOD(INT(入力シート!$H$26/100),100),"")</f>
        <v/>
      </c>
      <c r="FA106" s="365"/>
      <c r="FB106" s="365"/>
      <c r="FC106" s="365"/>
      <c r="FD106" s="365" t="str">
        <f>IF(入力シート!$H$26&lt;&gt;"",MOD(入力シート!$H$26,100),"")</f>
        <v/>
      </c>
      <c r="FE106" s="365"/>
      <c r="FF106" s="365"/>
      <c r="FG106" s="365"/>
      <c r="FH106" s="418" t="str">
        <f>IF(入力シート!$I$26&lt;&gt;"",INT(入力シート!$I$26/1000),"")</f>
        <v/>
      </c>
      <c r="FI106" s="419"/>
      <c r="FJ106" s="419"/>
      <c r="FK106" s="419"/>
      <c r="FL106" s="419"/>
      <c r="FM106" s="362" t="s">
        <v>137</v>
      </c>
      <c r="FN106" s="362"/>
      <c r="FO106" s="362"/>
      <c r="FP106" s="362"/>
      <c r="FQ106" s="362"/>
      <c r="FR106" s="363"/>
      <c r="FS106" s="364"/>
      <c r="FT106" s="365"/>
      <c r="FU106" s="365"/>
      <c r="FV106" s="365"/>
      <c r="FW106" s="406"/>
      <c r="FX106" s="123"/>
      <c r="GC106" s="109"/>
    </row>
    <row r="107" spans="1:185" ht="6.75" customHeight="1" x14ac:dyDescent="0.15">
      <c r="A107" s="569"/>
      <c r="B107" s="574"/>
      <c r="C107" s="13"/>
      <c r="H107" s="103"/>
      <c r="I107" s="209"/>
      <c r="S107" s="410"/>
      <c r="T107" s="411"/>
      <c r="U107" s="411"/>
      <c r="V107" s="411"/>
      <c r="W107" s="411"/>
      <c r="X107" s="411"/>
      <c r="Y107" s="411"/>
      <c r="Z107" s="411"/>
      <c r="AA107" s="411"/>
      <c r="AB107" s="411"/>
      <c r="AC107" s="411"/>
      <c r="AD107" s="411"/>
      <c r="AE107" s="411"/>
      <c r="AF107" s="411"/>
      <c r="AG107" s="411"/>
      <c r="AH107" s="411"/>
      <c r="AI107" s="411"/>
      <c r="AJ107" s="411"/>
      <c r="AK107" s="411"/>
      <c r="AL107" s="411"/>
      <c r="AM107" s="411"/>
      <c r="AN107" s="411"/>
      <c r="AO107" s="411"/>
      <c r="AP107" s="411"/>
      <c r="AQ107" s="411"/>
      <c r="AR107" s="411"/>
      <c r="AS107" s="411"/>
      <c r="AT107" s="411"/>
      <c r="AU107" s="411"/>
      <c r="AV107" s="411"/>
      <c r="AW107" s="411"/>
      <c r="AX107" s="412"/>
      <c r="AY107" s="444"/>
      <c r="AZ107" s="445"/>
      <c r="BA107" s="445"/>
      <c r="BB107" s="446"/>
      <c r="BC107" s="364"/>
      <c r="BD107" s="365"/>
      <c r="BE107" s="365"/>
      <c r="BF107" s="365"/>
      <c r="BG107" s="365"/>
      <c r="BH107" s="365"/>
      <c r="BI107" s="365"/>
      <c r="BJ107" s="365"/>
      <c r="BK107" s="365"/>
      <c r="BL107" s="365"/>
      <c r="BM107" s="365"/>
      <c r="BN107" s="365"/>
      <c r="BO107" s="365"/>
      <c r="BP107" s="365"/>
      <c r="BQ107" s="365"/>
      <c r="BR107" s="365"/>
      <c r="BS107" s="418"/>
      <c r="BT107" s="419"/>
      <c r="BU107" s="419"/>
      <c r="BV107" s="419"/>
      <c r="BW107" s="419"/>
      <c r="BX107" s="362"/>
      <c r="BY107" s="362"/>
      <c r="BZ107" s="362"/>
      <c r="CA107" s="362"/>
      <c r="CB107" s="362"/>
      <c r="CC107" s="363"/>
      <c r="CD107" s="364"/>
      <c r="CE107" s="365"/>
      <c r="CF107" s="365"/>
      <c r="CG107" s="365"/>
      <c r="CH107" s="406"/>
      <c r="CI107" s="123"/>
      <c r="CN107" s="109"/>
      <c r="CP107" s="569"/>
      <c r="CQ107" s="574"/>
      <c r="CR107" s="13"/>
      <c r="CW107" s="103"/>
      <c r="CX107" s="209"/>
      <c r="DH107" s="410"/>
      <c r="DI107" s="411"/>
      <c r="DJ107" s="411"/>
      <c r="DK107" s="411"/>
      <c r="DL107" s="411"/>
      <c r="DM107" s="411"/>
      <c r="DN107" s="411"/>
      <c r="DO107" s="411"/>
      <c r="DP107" s="411"/>
      <c r="DQ107" s="411"/>
      <c r="DR107" s="411"/>
      <c r="DS107" s="411"/>
      <c r="DT107" s="411"/>
      <c r="DU107" s="411"/>
      <c r="DV107" s="411"/>
      <c r="DW107" s="411"/>
      <c r="DX107" s="411"/>
      <c r="DY107" s="411"/>
      <c r="DZ107" s="411"/>
      <c r="EA107" s="411"/>
      <c r="EB107" s="411"/>
      <c r="EC107" s="411"/>
      <c r="ED107" s="411"/>
      <c r="EE107" s="411"/>
      <c r="EF107" s="411"/>
      <c r="EG107" s="411"/>
      <c r="EH107" s="411"/>
      <c r="EI107" s="411"/>
      <c r="EJ107" s="411"/>
      <c r="EK107" s="411"/>
      <c r="EL107" s="411"/>
      <c r="EM107" s="412"/>
      <c r="EN107" s="444"/>
      <c r="EO107" s="445"/>
      <c r="EP107" s="445"/>
      <c r="EQ107" s="446"/>
      <c r="ER107" s="364"/>
      <c r="ES107" s="365"/>
      <c r="ET107" s="365"/>
      <c r="EU107" s="365"/>
      <c r="EV107" s="365"/>
      <c r="EW107" s="365"/>
      <c r="EX107" s="365"/>
      <c r="EY107" s="365"/>
      <c r="EZ107" s="365"/>
      <c r="FA107" s="365"/>
      <c r="FB107" s="365"/>
      <c r="FC107" s="365"/>
      <c r="FD107" s="365"/>
      <c r="FE107" s="365"/>
      <c r="FF107" s="365"/>
      <c r="FG107" s="365"/>
      <c r="FH107" s="418"/>
      <c r="FI107" s="419"/>
      <c r="FJ107" s="419"/>
      <c r="FK107" s="419"/>
      <c r="FL107" s="419"/>
      <c r="FM107" s="362"/>
      <c r="FN107" s="362"/>
      <c r="FO107" s="362"/>
      <c r="FP107" s="362"/>
      <c r="FQ107" s="362"/>
      <c r="FR107" s="363"/>
      <c r="FS107" s="364"/>
      <c r="FT107" s="365"/>
      <c r="FU107" s="365"/>
      <c r="FV107" s="365"/>
      <c r="FW107" s="406"/>
      <c r="FX107" s="123"/>
      <c r="GC107" s="109"/>
    </row>
    <row r="108" spans="1:185" ht="6.75" customHeight="1" x14ac:dyDescent="0.15">
      <c r="A108" s="569"/>
      <c r="B108" s="574"/>
      <c r="C108" s="13"/>
      <c r="H108" s="103"/>
      <c r="I108" s="209"/>
      <c r="S108" s="410"/>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411"/>
      <c r="AU108" s="411"/>
      <c r="AV108" s="411"/>
      <c r="AW108" s="411"/>
      <c r="AX108" s="412"/>
      <c r="AY108" s="444"/>
      <c r="AZ108" s="445"/>
      <c r="BA108" s="445"/>
      <c r="BB108" s="446"/>
      <c r="BC108" s="364"/>
      <c r="BD108" s="365"/>
      <c r="BE108" s="365"/>
      <c r="BF108" s="365"/>
      <c r="BG108" s="365"/>
      <c r="BH108" s="365"/>
      <c r="BI108" s="365"/>
      <c r="BJ108" s="365"/>
      <c r="BK108" s="365"/>
      <c r="BL108" s="365"/>
      <c r="BM108" s="365"/>
      <c r="BN108" s="365"/>
      <c r="BO108" s="365"/>
      <c r="BP108" s="365"/>
      <c r="BQ108" s="365"/>
      <c r="BR108" s="365"/>
      <c r="BS108" s="418"/>
      <c r="BT108" s="419"/>
      <c r="BU108" s="419"/>
      <c r="BV108" s="419"/>
      <c r="BW108" s="419"/>
      <c r="BX108" s="362"/>
      <c r="BY108" s="362"/>
      <c r="BZ108" s="362"/>
      <c r="CA108" s="362"/>
      <c r="CB108" s="362"/>
      <c r="CC108" s="363"/>
      <c r="CD108" s="364"/>
      <c r="CE108" s="365"/>
      <c r="CF108" s="365"/>
      <c r="CG108" s="365"/>
      <c r="CH108" s="406"/>
      <c r="CI108" s="123"/>
      <c r="CN108" s="109"/>
      <c r="CP108" s="569"/>
      <c r="CQ108" s="574"/>
      <c r="CR108" s="13"/>
      <c r="CW108" s="103"/>
      <c r="CX108" s="209"/>
      <c r="DH108" s="410"/>
      <c r="DI108" s="411"/>
      <c r="DJ108" s="411"/>
      <c r="DK108" s="411"/>
      <c r="DL108" s="411"/>
      <c r="DM108" s="411"/>
      <c r="DN108" s="411"/>
      <c r="DO108" s="411"/>
      <c r="DP108" s="411"/>
      <c r="DQ108" s="411"/>
      <c r="DR108" s="411"/>
      <c r="DS108" s="411"/>
      <c r="DT108" s="411"/>
      <c r="DU108" s="411"/>
      <c r="DV108" s="411"/>
      <c r="DW108" s="411"/>
      <c r="DX108" s="411"/>
      <c r="DY108" s="411"/>
      <c r="DZ108" s="411"/>
      <c r="EA108" s="411"/>
      <c r="EB108" s="411"/>
      <c r="EC108" s="411"/>
      <c r="ED108" s="411"/>
      <c r="EE108" s="411"/>
      <c r="EF108" s="411"/>
      <c r="EG108" s="411"/>
      <c r="EH108" s="411"/>
      <c r="EI108" s="411"/>
      <c r="EJ108" s="411"/>
      <c r="EK108" s="411"/>
      <c r="EL108" s="411"/>
      <c r="EM108" s="412"/>
      <c r="EN108" s="444"/>
      <c r="EO108" s="445"/>
      <c r="EP108" s="445"/>
      <c r="EQ108" s="446"/>
      <c r="ER108" s="364"/>
      <c r="ES108" s="365"/>
      <c r="ET108" s="365"/>
      <c r="EU108" s="365"/>
      <c r="EV108" s="365"/>
      <c r="EW108" s="365"/>
      <c r="EX108" s="365"/>
      <c r="EY108" s="365"/>
      <c r="EZ108" s="365"/>
      <c r="FA108" s="365"/>
      <c r="FB108" s="365"/>
      <c r="FC108" s="365"/>
      <c r="FD108" s="365"/>
      <c r="FE108" s="365"/>
      <c r="FF108" s="365"/>
      <c r="FG108" s="365"/>
      <c r="FH108" s="418"/>
      <c r="FI108" s="419"/>
      <c r="FJ108" s="419"/>
      <c r="FK108" s="419"/>
      <c r="FL108" s="419"/>
      <c r="FM108" s="362"/>
      <c r="FN108" s="362"/>
      <c r="FO108" s="362"/>
      <c r="FP108" s="362"/>
      <c r="FQ108" s="362"/>
      <c r="FR108" s="363"/>
      <c r="FS108" s="364"/>
      <c r="FT108" s="365"/>
      <c r="FU108" s="365"/>
      <c r="FV108" s="365"/>
      <c r="FW108" s="406"/>
      <c r="FX108" s="123"/>
      <c r="GC108" s="109"/>
    </row>
    <row r="109" spans="1:185" ht="6.75" customHeight="1" x14ac:dyDescent="0.15">
      <c r="A109" s="569"/>
      <c r="B109" s="574"/>
      <c r="C109" s="13"/>
      <c r="D109" s="103"/>
      <c r="F109" s="103"/>
      <c r="H109" s="103"/>
      <c r="J109" s="103"/>
      <c r="L109" s="103"/>
      <c r="N109" s="103"/>
      <c r="P109" s="103"/>
      <c r="S109" s="410"/>
      <c r="T109" s="411"/>
      <c r="U109" s="411"/>
      <c r="V109" s="411"/>
      <c r="W109" s="411"/>
      <c r="X109" s="411"/>
      <c r="Y109" s="411"/>
      <c r="Z109" s="411"/>
      <c r="AA109" s="411"/>
      <c r="AB109" s="411"/>
      <c r="AC109" s="411"/>
      <c r="AD109" s="411"/>
      <c r="AE109" s="411"/>
      <c r="AF109" s="411"/>
      <c r="AG109" s="411"/>
      <c r="AH109" s="411"/>
      <c r="AI109" s="411"/>
      <c r="AJ109" s="411"/>
      <c r="AK109" s="411"/>
      <c r="AL109" s="411"/>
      <c r="AM109" s="411"/>
      <c r="AN109" s="411"/>
      <c r="AO109" s="411"/>
      <c r="AP109" s="411"/>
      <c r="AQ109" s="411"/>
      <c r="AR109" s="411"/>
      <c r="AS109" s="411"/>
      <c r="AT109" s="411"/>
      <c r="AU109" s="411"/>
      <c r="AV109" s="411"/>
      <c r="AW109" s="411"/>
      <c r="AX109" s="412"/>
      <c r="AY109" s="444"/>
      <c r="AZ109" s="445"/>
      <c r="BA109" s="445"/>
      <c r="BB109" s="446"/>
      <c r="BC109" s="162"/>
      <c r="BD109" s="114"/>
      <c r="BE109" s="114"/>
      <c r="BF109" s="114"/>
      <c r="BG109" s="114"/>
      <c r="BH109" s="114"/>
      <c r="BI109" s="114"/>
      <c r="BJ109" s="206"/>
      <c r="BK109" s="114"/>
      <c r="BL109" s="114"/>
      <c r="BM109" s="114"/>
      <c r="BN109" s="206"/>
      <c r="BO109" s="114"/>
      <c r="BP109" s="114"/>
      <c r="BQ109" s="114"/>
      <c r="BR109" s="114"/>
      <c r="BS109" s="162"/>
      <c r="BT109" s="114"/>
      <c r="BU109" s="114"/>
      <c r="BV109" s="114"/>
      <c r="BW109" s="118"/>
      <c r="BX109" s="99"/>
      <c r="BY109" s="99"/>
      <c r="BZ109" s="99"/>
      <c r="CA109" s="99"/>
      <c r="CB109" s="99"/>
      <c r="CC109" s="100"/>
      <c r="CD109" s="364"/>
      <c r="CE109" s="365"/>
      <c r="CF109" s="365"/>
      <c r="CG109" s="365"/>
      <c r="CH109" s="406"/>
      <c r="CI109" s="123"/>
      <c r="CN109" s="109"/>
      <c r="CP109" s="569"/>
      <c r="CQ109" s="574"/>
      <c r="CR109" s="13"/>
      <c r="CS109" s="103"/>
      <c r="CU109" s="103"/>
      <c r="CW109" s="103"/>
      <c r="CY109" s="103"/>
      <c r="DA109" s="103"/>
      <c r="DC109" s="103"/>
      <c r="DE109" s="103"/>
      <c r="DH109" s="410"/>
      <c r="DI109" s="411"/>
      <c r="DJ109" s="411"/>
      <c r="DK109" s="411"/>
      <c r="DL109" s="411"/>
      <c r="DM109" s="411"/>
      <c r="DN109" s="411"/>
      <c r="DO109" s="411"/>
      <c r="DP109" s="411"/>
      <c r="DQ109" s="411"/>
      <c r="DR109" s="411"/>
      <c r="DS109" s="411"/>
      <c r="DT109" s="411"/>
      <c r="DU109" s="411"/>
      <c r="DV109" s="411"/>
      <c r="DW109" s="411"/>
      <c r="DX109" s="411"/>
      <c r="DY109" s="411"/>
      <c r="DZ109" s="411"/>
      <c r="EA109" s="411"/>
      <c r="EB109" s="411"/>
      <c r="EC109" s="411"/>
      <c r="ED109" s="411"/>
      <c r="EE109" s="411"/>
      <c r="EF109" s="411"/>
      <c r="EG109" s="411"/>
      <c r="EH109" s="411"/>
      <c r="EI109" s="411"/>
      <c r="EJ109" s="411"/>
      <c r="EK109" s="411"/>
      <c r="EL109" s="411"/>
      <c r="EM109" s="412"/>
      <c r="EN109" s="444"/>
      <c r="EO109" s="445"/>
      <c r="EP109" s="445"/>
      <c r="EQ109" s="446"/>
      <c r="ER109" s="162"/>
      <c r="ES109" s="114"/>
      <c r="ET109" s="114"/>
      <c r="EU109" s="114"/>
      <c r="EV109" s="114"/>
      <c r="EW109" s="114"/>
      <c r="EX109" s="114"/>
      <c r="EY109" s="206"/>
      <c r="EZ109" s="114"/>
      <c r="FA109" s="114"/>
      <c r="FB109" s="114"/>
      <c r="FC109" s="206"/>
      <c r="FD109" s="114"/>
      <c r="FE109" s="114"/>
      <c r="FF109" s="114"/>
      <c r="FG109" s="114"/>
      <c r="FH109" s="162"/>
      <c r="FI109" s="114"/>
      <c r="FJ109" s="114"/>
      <c r="FK109" s="114"/>
      <c r="FL109" s="118"/>
      <c r="FM109" s="99"/>
      <c r="FN109" s="99"/>
      <c r="FO109" s="99"/>
      <c r="FP109" s="99"/>
      <c r="FQ109" s="99"/>
      <c r="FR109" s="100"/>
      <c r="FS109" s="364"/>
      <c r="FT109" s="365"/>
      <c r="FU109" s="365"/>
      <c r="FV109" s="365"/>
      <c r="FW109" s="406"/>
      <c r="FX109" s="123"/>
      <c r="GC109" s="109"/>
    </row>
    <row r="110" spans="1:185" ht="6.75" customHeight="1" x14ac:dyDescent="0.15">
      <c r="A110" s="569"/>
      <c r="B110" s="574"/>
      <c r="C110" s="16"/>
      <c r="D110" s="104"/>
      <c r="E110" s="17"/>
      <c r="F110" s="104"/>
      <c r="G110" s="17"/>
      <c r="H110" s="104"/>
      <c r="I110" s="17"/>
      <c r="J110" s="104"/>
      <c r="K110" s="17"/>
      <c r="L110" s="104"/>
      <c r="M110" s="17"/>
      <c r="N110" s="104"/>
      <c r="O110" s="17"/>
      <c r="P110" s="104"/>
      <c r="Q110" s="17"/>
      <c r="R110" s="17"/>
      <c r="S110" s="515"/>
      <c r="T110" s="516"/>
      <c r="U110" s="516"/>
      <c r="V110" s="516"/>
      <c r="W110" s="516"/>
      <c r="X110" s="516"/>
      <c r="Y110" s="516"/>
      <c r="Z110" s="516"/>
      <c r="AA110" s="516"/>
      <c r="AB110" s="516"/>
      <c r="AC110" s="516"/>
      <c r="AD110" s="516"/>
      <c r="AE110" s="516"/>
      <c r="AF110" s="516"/>
      <c r="AG110" s="516"/>
      <c r="AH110" s="516"/>
      <c r="AI110" s="516"/>
      <c r="AJ110" s="516"/>
      <c r="AK110" s="516"/>
      <c r="AL110" s="516"/>
      <c r="AM110" s="516"/>
      <c r="AN110" s="516"/>
      <c r="AO110" s="516"/>
      <c r="AP110" s="516"/>
      <c r="AQ110" s="516"/>
      <c r="AR110" s="516"/>
      <c r="AS110" s="516"/>
      <c r="AT110" s="516"/>
      <c r="AU110" s="516"/>
      <c r="AV110" s="516"/>
      <c r="AW110" s="516"/>
      <c r="AX110" s="517"/>
      <c r="AY110" s="456"/>
      <c r="AZ110" s="457"/>
      <c r="BA110" s="457"/>
      <c r="BB110" s="458"/>
      <c r="BC110" s="201"/>
      <c r="BD110" s="202"/>
      <c r="BE110" s="202"/>
      <c r="BF110" s="202"/>
      <c r="BG110" s="202"/>
      <c r="BH110" s="202"/>
      <c r="BI110" s="202"/>
      <c r="BJ110" s="203"/>
      <c r="BK110" s="202"/>
      <c r="BL110" s="202"/>
      <c r="BM110" s="202"/>
      <c r="BN110" s="203"/>
      <c r="BO110" s="202"/>
      <c r="BP110" s="202"/>
      <c r="BQ110" s="202"/>
      <c r="BR110" s="202"/>
      <c r="BS110" s="163"/>
      <c r="BT110" s="115"/>
      <c r="BU110" s="115"/>
      <c r="BV110" s="115"/>
      <c r="BW110" s="104"/>
      <c r="BX110" s="101"/>
      <c r="BY110" s="101"/>
      <c r="BZ110" s="101"/>
      <c r="CA110" s="101"/>
      <c r="CB110" s="101"/>
      <c r="CC110" s="102"/>
      <c r="CD110" s="591"/>
      <c r="CE110" s="592"/>
      <c r="CF110" s="592"/>
      <c r="CG110" s="592"/>
      <c r="CH110" s="593"/>
      <c r="CI110" s="127"/>
      <c r="CJ110" s="17"/>
      <c r="CK110" s="17"/>
      <c r="CL110" s="17"/>
      <c r="CM110" s="17"/>
      <c r="CN110" s="128"/>
      <c r="CP110" s="569"/>
      <c r="CQ110" s="574"/>
      <c r="CR110" s="16"/>
      <c r="CS110" s="104"/>
      <c r="CT110" s="17"/>
      <c r="CU110" s="104"/>
      <c r="CV110" s="17"/>
      <c r="CW110" s="104"/>
      <c r="CX110" s="17"/>
      <c r="CY110" s="104"/>
      <c r="CZ110" s="17"/>
      <c r="DA110" s="104"/>
      <c r="DB110" s="17"/>
      <c r="DC110" s="104"/>
      <c r="DD110" s="17"/>
      <c r="DE110" s="104"/>
      <c r="DF110" s="17"/>
      <c r="DG110" s="17"/>
      <c r="DH110" s="515"/>
      <c r="DI110" s="516"/>
      <c r="DJ110" s="516"/>
      <c r="DK110" s="516"/>
      <c r="DL110" s="516"/>
      <c r="DM110" s="516"/>
      <c r="DN110" s="516"/>
      <c r="DO110" s="516"/>
      <c r="DP110" s="516"/>
      <c r="DQ110" s="516"/>
      <c r="DR110" s="516"/>
      <c r="DS110" s="516"/>
      <c r="DT110" s="516"/>
      <c r="DU110" s="516"/>
      <c r="DV110" s="516"/>
      <c r="DW110" s="516"/>
      <c r="DX110" s="516"/>
      <c r="DY110" s="516"/>
      <c r="DZ110" s="516"/>
      <c r="EA110" s="516"/>
      <c r="EB110" s="516"/>
      <c r="EC110" s="516"/>
      <c r="ED110" s="516"/>
      <c r="EE110" s="516"/>
      <c r="EF110" s="516"/>
      <c r="EG110" s="516"/>
      <c r="EH110" s="516"/>
      <c r="EI110" s="516"/>
      <c r="EJ110" s="516"/>
      <c r="EK110" s="516"/>
      <c r="EL110" s="516"/>
      <c r="EM110" s="517"/>
      <c r="EN110" s="456"/>
      <c r="EO110" s="457"/>
      <c r="EP110" s="457"/>
      <c r="EQ110" s="458"/>
      <c r="ER110" s="201"/>
      <c r="ES110" s="202"/>
      <c r="ET110" s="202"/>
      <c r="EU110" s="202"/>
      <c r="EV110" s="202"/>
      <c r="EW110" s="202"/>
      <c r="EX110" s="202"/>
      <c r="EY110" s="203"/>
      <c r="EZ110" s="202"/>
      <c r="FA110" s="202"/>
      <c r="FB110" s="202"/>
      <c r="FC110" s="203"/>
      <c r="FD110" s="202"/>
      <c r="FE110" s="202"/>
      <c r="FF110" s="202"/>
      <c r="FG110" s="202"/>
      <c r="FH110" s="163"/>
      <c r="FI110" s="115"/>
      <c r="FJ110" s="115"/>
      <c r="FK110" s="115"/>
      <c r="FL110" s="104"/>
      <c r="FM110" s="101"/>
      <c r="FN110" s="101"/>
      <c r="FO110" s="101"/>
      <c r="FP110" s="101"/>
      <c r="FQ110" s="101"/>
      <c r="FR110" s="102"/>
      <c r="FS110" s="591"/>
      <c r="FT110" s="592"/>
      <c r="FU110" s="592"/>
      <c r="FV110" s="592"/>
      <c r="FW110" s="593"/>
      <c r="FX110" s="127"/>
      <c r="FY110" s="17"/>
      <c r="FZ110" s="17"/>
      <c r="GA110" s="17"/>
      <c r="GB110" s="17"/>
      <c r="GC110" s="128"/>
    </row>
    <row r="111" spans="1:185" ht="6.75" customHeight="1" x14ac:dyDescent="0.15">
      <c r="A111" s="569"/>
      <c r="B111" s="574"/>
      <c r="C111" s="11"/>
      <c r="D111" s="12"/>
      <c r="E111" s="12"/>
      <c r="F111" s="12"/>
      <c r="G111" s="12"/>
      <c r="H111" s="12"/>
      <c r="I111" s="12"/>
      <c r="J111" s="12"/>
      <c r="K111" s="12"/>
      <c r="L111" s="12"/>
      <c r="M111" s="12"/>
      <c r="N111" s="12"/>
      <c r="O111" s="12"/>
      <c r="P111" s="12"/>
      <c r="Q111" s="12"/>
      <c r="R111" s="12"/>
      <c r="S111" s="420" t="str">
        <f>IF(入力シート!$E$27&gt;0,入力シート!$E$27,"")</f>
        <v/>
      </c>
      <c r="T111" s="421"/>
      <c r="U111" s="421"/>
      <c r="V111" s="421"/>
      <c r="W111" s="421"/>
      <c r="X111" s="421"/>
      <c r="Y111" s="421"/>
      <c r="Z111" s="421"/>
      <c r="AA111" s="421"/>
      <c r="AB111" s="421"/>
      <c r="AC111" s="421"/>
      <c r="AD111" s="421"/>
      <c r="AE111" s="421"/>
      <c r="AF111" s="421"/>
      <c r="AG111" s="421"/>
      <c r="AH111" s="421"/>
      <c r="AI111" s="421"/>
      <c r="AJ111" s="421"/>
      <c r="AK111" s="421"/>
      <c r="AL111" s="421"/>
      <c r="AM111" s="421"/>
      <c r="AN111" s="421"/>
      <c r="AO111" s="421"/>
      <c r="AP111" s="421"/>
      <c r="AQ111" s="421"/>
      <c r="AR111" s="421"/>
      <c r="AS111" s="421"/>
      <c r="AT111" s="421"/>
      <c r="AU111" s="421"/>
      <c r="AV111" s="421"/>
      <c r="AW111" s="421"/>
      <c r="AX111" s="422"/>
      <c r="AY111" s="441" t="str">
        <f>IF(入力シート!$G$27&lt;&gt;"",CHOOSE(入力シート!$G$27,"男","女"),"")</f>
        <v/>
      </c>
      <c r="AZ111" s="442"/>
      <c r="BA111" s="442"/>
      <c r="BB111" s="443"/>
      <c r="BC111" s="204"/>
      <c r="BD111" s="205"/>
      <c r="BE111" s="205"/>
      <c r="BF111" s="205"/>
      <c r="BG111" s="205"/>
      <c r="BH111" s="205"/>
      <c r="BI111" s="205"/>
      <c r="BJ111" s="205"/>
      <c r="BK111" s="205"/>
      <c r="BL111" s="205"/>
      <c r="BM111" s="205"/>
      <c r="BN111" s="205"/>
      <c r="BO111" s="205"/>
      <c r="BP111" s="205"/>
      <c r="BQ111" s="205"/>
      <c r="BR111" s="205"/>
      <c r="BS111" s="13"/>
      <c r="BT111" s="114"/>
      <c r="BU111" s="114"/>
      <c r="BV111" s="114"/>
      <c r="BW111" s="114"/>
      <c r="BX111" s="99"/>
      <c r="BY111" s="99"/>
      <c r="BZ111" s="99"/>
      <c r="CA111" s="99"/>
      <c r="CB111" s="99"/>
      <c r="CC111" s="100"/>
      <c r="CD111" s="403" t="str">
        <f>IF(BS113&gt;0,BS113,"")</f>
        <v/>
      </c>
      <c r="CE111" s="404"/>
      <c r="CF111" s="404"/>
      <c r="CG111" s="404"/>
      <c r="CH111" s="405"/>
      <c r="CI111" s="129"/>
      <c r="CJ111" s="12"/>
      <c r="CK111" s="12"/>
      <c r="CL111" s="12"/>
      <c r="CM111" s="12"/>
      <c r="CN111" s="130"/>
      <c r="CP111" s="569"/>
      <c r="CQ111" s="574"/>
      <c r="CR111" s="11"/>
      <c r="CS111" s="12"/>
      <c r="CT111" s="12"/>
      <c r="CU111" s="12"/>
      <c r="CV111" s="12"/>
      <c r="CW111" s="12"/>
      <c r="CX111" s="12"/>
      <c r="CY111" s="12"/>
      <c r="CZ111" s="12"/>
      <c r="DA111" s="12"/>
      <c r="DB111" s="12"/>
      <c r="DC111" s="12"/>
      <c r="DD111" s="12"/>
      <c r="DE111" s="12"/>
      <c r="DF111" s="12"/>
      <c r="DG111" s="12"/>
      <c r="DH111" s="420" t="str">
        <f>IF(入力シート!$E$27&gt;0,入力シート!$E$27,"")</f>
        <v/>
      </c>
      <c r="DI111" s="421"/>
      <c r="DJ111" s="421"/>
      <c r="DK111" s="421"/>
      <c r="DL111" s="421"/>
      <c r="DM111" s="421"/>
      <c r="DN111" s="421"/>
      <c r="DO111" s="421"/>
      <c r="DP111" s="421"/>
      <c r="DQ111" s="421"/>
      <c r="DR111" s="421"/>
      <c r="DS111" s="421"/>
      <c r="DT111" s="421"/>
      <c r="DU111" s="421"/>
      <c r="DV111" s="421"/>
      <c r="DW111" s="421"/>
      <c r="DX111" s="421"/>
      <c r="DY111" s="421"/>
      <c r="DZ111" s="421"/>
      <c r="EA111" s="421"/>
      <c r="EB111" s="421"/>
      <c r="EC111" s="421"/>
      <c r="ED111" s="421"/>
      <c r="EE111" s="421"/>
      <c r="EF111" s="421"/>
      <c r="EG111" s="421"/>
      <c r="EH111" s="421"/>
      <c r="EI111" s="421"/>
      <c r="EJ111" s="421"/>
      <c r="EK111" s="421"/>
      <c r="EL111" s="421"/>
      <c r="EM111" s="422"/>
      <c r="EN111" s="441" t="str">
        <f>IF(入力シート!$G$27&lt;&gt;"",CHOOSE(入力シート!$G$27,"男","女"),"")</f>
        <v/>
      </c>
      <c r="EO111" s="442"/>
      <c r="EP111" s="442"/>
      <c r="EQ111" s="443"/>
      <c r="ER111" s="204"/>
      <c r="ES111" s="205"/>
      <c r="ET111" s="205"/>
      <c r="EU111" s="205"/>
      <c r="EV111" s="205"/>
      <c r="EW111" s="205"/>
      <c r="EX111" s="205"/>
      <c r="EY111" s="205"/>
      <c r="EZ111" s="205"/>
      <c r="FA111" s="205"/>
      <c r="FB111" s="205"/>
      <c r="FC111" s="205"/>
      <c r="FD111" s="205"/>
      <c r="FE111" s="205"/>
      <c r="FF111" s="205"/>
      <c r="FG111" s="205"/>
      <c r="FH111" s="13"/>
      <c r="FI111" s="114"/>
      <c r="FJ111" s="114"/>
      <c r="FK111" s="114"/>
      <c r="FL111" s="114"/>
      <c r="FM111" s="99"/>
      <c r="FN111" s="99"/>
      <c r="FO111" s="99"/>
      <c r="FP111" s="99"/>
      <c r="FQ111" s="99"/>
      <c r="FR111" s="100"/>
      <c r="FS111" s="403" t="str">
        <f>IF(FH113&gt;0,FH113,"")</f>
        <v/>
      </c>
      <c r="FT111" s="404"/>
      <c r="FU111" s="404"/>
      <c r="FV111" s="404"/>
      <c r="FW111" s="405"/>
      <c r="FX111" s="129"/>
      <c r="FY111" s="12"/>
      <c r="FZ111" s="12"/>
      <c r="GA111" s="12"/>
      <c r="GB111" s="12"/>
      <c r="GC111" s="130"/>
    </row>
    <row r="112" spans="1:185" ht="6.75" customHeight="1" x14ac:dyDescent="0.15">
      <c r="A112" s="569"/>
      <c r="B112" s="574"/>
      <c r="C112" s="13"/>
      <c r="S112" s="400"/>
      <c r="T112" s="401"/>
      <c r="U112" s="401"/>
      <c r="V112" s="401"/>
      <c r="W112" s="401"/>
      <c r="X112" s="401"/>
      <c r="Y112" s="401"/>
      <c r="Z112" s="401"/>
      <c r="AA112" s="401"/>
      <c r="AB112" s="401"/>
      <c r="AC112" s="401"/>
      <c r="AD112" s="401"/>
      <c r="AE112" s="401"/>
      <c r="AF112" s="401"/>
      <c r="AG112" s="401"/>
      <c r="AH112" s="401"/>
      <c r="AI112" s="401"/>
      <c r="AJ112" s="401"/>
      <c r="AK112" s="401"/>
      <c r="AL112" s="401"/>
      <c r="AM112" s="401"/>
      <c r="AN112" s="401"/>
      <c r="AO112" s="401"/>
      <c r="AP112" s="401"/>
      <c r="AQ112" s="401"/>
      <c r="AR112" s="401"/>
      <c r="AS112" s="401"/>
      <c r="AT112" s="401"/>
      <c r="AU112" s="401"/>
      <c r="AV112" s="401"/>
      <c r="AW112" s="401"/>
      <c r="AX112" s="402"/>
      <c r="AY112" s="444"/>
      <c r="AZ112" s="445"/>
      <c r="BA112" s="445"/>
      <c r="BB112" s="446"/>
      <c r="BC112" s="205"/>
      <c r="BD112" s="205"/>
      <c r="BE112" s="205"/>
      <c r="BF112" s="205"/>
      <c r="BG112" s="205"/>
      <c r="BH112" s="205"/>
      <c r="BI112" s="205"/>
      <c r="BJ112" s="205"/>
      <c r="BK112" s="205"/>
      <c r="BL112" s="205"/>
      <c r="BM112" s="205"/>
      <c r="BN112" s="205"/>
      <c r="BO112" s="205"/>
      <c r="BP112" s="205"/>
      <c r="BQ112" s="205"/>
      <c r="BR112" s="205"/>
      <c r="BS112" s="13"/>
      <c r="BT112" s="114"/>
      <c r="BU112" s="114"/>
      <c r="BV112" s="114"/>
      <c r="BW112" s="114"/>
      <c r="BX112" s="99"/>
      <c r="BY112" s="99"/>
      <c r="BZ112" s="99"/>
      <c r="CA112" s="99"/>
      <c r="CB112" s="99"/>
      <c r="CC112" s="100"/>
      <c r="CD112" s="364"/>
      <c r="CE112" s="365"/>
      <c r="CF112" s="365"/>
      <c r="CG112" s="365"/>
      <c r="CH112" s="406"/>
      <c r="CI112" s="123"/>
      <c r="CN112" s="109"/>
      <c r="CP112" s="569"/>
      <c r="CQ112" s="574"/>
      <c r="CR112" s="13"/>
      <c r="DH112" s="400"/>
      <c r="DI112" s="401"/>
      <c r="DJ112" s="401"/>
      <c r="DK112" s="401"/>
      <c r="DL112" s="401"/>
      <c r="DM112" s="401"/>
      <c r="DN112" s="401"/>
      <c r="DO112" s="401"/>
      <c r="DP112" s="401"/>
      <c r="DQ112" s="401"/>
      <c r="DR112" s="401"/>
      <c r="DS112" s="401"/>
      <c r="DT112" s="401"/>
      <c r="DU112" s="401"/>
      <c r="DV112" s="401"/>
      <c r="DW112" s="401"/>
      <c r="DX112" s="401"/>
      <c r="DY112" s="401"/>
      <c r="DZ112" s="401"/>
      <c r="EA112" s="401"/>
      <c r="EB112" s="401"/>
      <c r="EC112" s="401"/>
      <c r="ED112" s="401"/>
      <c r="EE112" s="401"/>
      <c r="EF112" s="401"/>
      <c r="EG112" s="401"/>
      <c r="EH112" s="401"/>
      <c r="EI112" s="401"/>
      <c r="EJ112" s="401"/>
      <c r="EK112" s="401"/>
      <c r="EL112" s="401"/>
      <c r="EM112" s="402"/>
      <c r="EN112" s="444"/>
      <c r="EO112" s="445"/>
      <c r="EP112" s="445"/>
      <c r="EQ112" s="446"/>
      <c r="ER112" s="205"/>
      <c r="ES112" s="205"/>
      <c r="ET112" s="205"/>
      <c r="EU112" s="205"/>
      <c r="EV112" s="205"/>
      <c r="EW112" s="205"/>
      <c r="EX112" s="205"/>
      <c r="EY112" s="205"/>
      <c r="EZ112" s="205"/>
      <c r="FA112" s="205"/>
      <c r="FB112" s="205"/>
      <c r="FC112" s="205"/>
      <c r="FD112" s="205"/>
      <c r="FE112" s="205"/>
      <c r="FF112" s="205"/>
      <c r="FG112" s="205"/>
      <c r="FH112" s="13"/>
      <c r="FI112" s="114"/>
      <c r="FJ112" s="114"/>
      <c r="FK112" s="114"/>
      <c r="FL112" s="114"/>
      <c r="FM112" s="99"/>
      <c r="FN112" s="99"/>
      <c r="FO112" s="99"/>
      <c r="FP112" s="99"/>
      <c r="FQ112" s="99"/>
      <c r="FR112" s="100"/>
      <c r="FS112" s="364"/>
      <c r="FT112" s="365"/>
      <c r="FU112" s="365"/>
      <c r="FV112" s="365"/>
      <c r="FW112" s="406"/>
      <c r="FX112" s="123"/>
      <c r="GC112" s="109"/>
    </row>
    <row r="113" spans="1:185" ht="6.75" customHeight="1" x14ac:dyDescent="0.15">
      <c r="A113" s="569"/>
      <c r="B113" s="574"/>
      <c r="C113" s="13"/>
      <c r="S113" s="410" t="str">
        <f>IF(入力シート!$F$27&gt;0,入力シート!$F$27,"")</f>
        <v/>
      </c>
      <c r="T113" s="411"/>
      <c r="U113" s="411"/>
      <c r="V113" s="411"/>
      <c r="W113" s="411"/>
      <c r="X113" s="411"/>
      <c r="Y113" s="411"/>
      <c r="Z113" s="411"/>
      <c r="AA113" s="411"/>
      <c r="AB113" s="411"/>
      <c r="AC113" s="411"/>
      <c r="AD113" s="411"/>
      <c r="AE113" s="411"/>
      <c r="AF113" s="411"/>
      <c r="AG113" s="411"/>
      <c r="AH113" s="411"/>
      <c r="AI113" s="411"/>
      <c r="AJ113" s="411"/>
      <c r="AK113" s="411"/>
      <c r="AL113" s="411"/>
      <c r="AM113" s="411"/>
      <c r="AN113" s="411"/>
      <c r="AO113" s="411"/>
      <c r="AP113" s="411"/>
      <c r="AQ113" s="411"/>
      <c r="AR113" s="411"/>
      <c r="AS113" s="411"/>
      <c r="AT113" s="411"/>
      <c r="AU113" s="411"/>
      <c r="AV113" s="411"/>
      <c r="AW113" s="411"/>
      <c r="AX113" s="412"/>
      <c r="AY113" s="444"/>
      <c r="AZ113" s="445"/>
      <c r="BA113" s="445"/>
      <c r="BB113" s="446"/>
      <c r="BC113" s="364" t="str">
        <f>IF(入力シート!$H$27&lt;&gt;"",INT(入力シート!$H$27/10000),"")</f>
        <v/>
      </c>
      <c r="BD113" s="365"/>
      <c r="BE113" s="365"/>
      <c r="BF113" s="365"/>
      <c r="BG113" s="365"/>
      <c r="BH113" s="365"/>
      <c r="BI113" s="365"/>
      <c r="BJ113" s="365"/>
      <c r="BK113" s="365" t="str">
        <f>IF(入力シート!$H$27&lt;&gt;"",MOD(INT(入力シート!$H$27/100),100),"")</f>
        <v/>
      </c>
      <c r="BL113" s="365"/>
      <c r="BM113" s="365"/>
      <c r="BN113" s="365"/>
      <c r="BO113" s="365" t="str">
        <f>IF(入力シート!$H$27&lt;&gt;"",MOD(入力シート!$H$27,100),"")</f>
        <v/>
      </c>
      <c r="BP113" s="365"/>
      <c r="BQ113" s="365"/>
      <c r="BR113" s="365"/>
      <c r="BS113" s="418" t="str">
        <f>IF(入力シート!$I$27&lt;&gt;"",INT(入力シート!$I$27/1000),"")</f>
        <v/>
      </c>
      <c r="BT113" s="419"/>
      <c r="BU113" s="419"/>
      <c r="BV113" s="419"/>
      <c r="BW113" s="419"/>
      <c r="BX113" s="362" t="s">
        <v>137</v>
      </c>
      <c r="BY113" s="362"/>
      <c r="BZ113" s="362"/>
      <c r="CA113" s="362"/>
      <c r="CB113" s="362"/>
      <c r="CC113" s="363"/>
      <c r="CD113" s="364"/>
      <c r="CE113" s="365"/>
      <c r="CF113" s="365"/>
      <c r="CG113" s="365"/>
      <c r="CH113" s="406"/>
      <c r="CI113" s="123"/>
      <c r="CN113" s="109"/>
      <c r="CP113" s="569"/>
      <c r="CQ113" s="574"/>
      <c r="CR113" s="13"/>
      <c r="DH113" s="410" t="str">
        <f>IF(入力シート!$F$27&gt;0,入力シート!$F$27,"")</f>
        <v/>
      </c>
      <c r="DI113" s="411"/>
      <c r="DJ113" s="411"/>
      <c r="DK113" s="411"/>
      <c r="DL113" s="411"/>
      <c r="DM113" s="411"/>
      <c r="DN113" s="411"/>
      <c r="DO113" s="411"/>
      <c r="DP113" s="411"/>
      <c r="DQ113" s="411"/>
      <c r="DR113" s="411"/>
      <c r="DS113" s="411"/>
      <c r="DT113" s="411"/>
      <c r="DU113" s="411"/>
      <c r="DV113" s="411"/>
      <c r="DW113" s="411"/>
      <c r="DX113" s="411"/>
      <c r="DY113" s="411"/>
      <c r="DZ113" s="411"/>
      <c r="EA113" s="411"/>
      <c r="EB113" s="411"/>
      <c r="EC113" s="411"/>
      <c r="ED113" s="411"/>
      <c r="EE113" s="411"/>
      <c r="EF113" s="411"/>
      <c r="EG113" s="411"/>
      <c r="EH113" s="411"/>
      <c r="EI113" s="411"/>
      <c r="EJ113" s="411"/>
      <c r="EK113" s="411"/>
      <c r="EL113" s="411"/>
      <c r="EM113" s="412"/>
      <c r="EN113" s="444"/>
      <c r="EO113" s="445"/>
      <c r="EP113" s="445"/>
      <c r="EQ113" s="446"/>
      <c r="ER113" s="364" t="str">
        <f>IF(入力シート!$H$27&lt;&gt;"",INT(入力シート!$H$27/10000),"")</f>
        <v/>
      </c>
      <c r="ES113" s="365"/>
      <c r="ET113" s="365"/>
      <c r="EU113" s="365"/>
      <c r="EV113" s="365"/>
      <c r="EW113" s="365"/>
      <c r="EX113" s="365"/>
      <c r="EY113" s="365"/>
      <c r="EZ113" s="365" t="str">
        <f>IF(入力シート!$H$27&lt;&gt;"",MOD(INT(入力シート!$H$27/100),100),"")</f>
        <v/>
      </c>
      <c r="FA113" s="365"/>
      <c r="FB113" s="365"/>
      <c r="FC113" s="365"/>
      <c r="FD113" s="365" t="str">
        <f>IF(入力シート!$H$27&lt;&gt;"",MOD(入力シート!$H$27,100),"")</f>
        <v/>
      </c>
      <c r="FE113" s="365"/>
      <c r="FF113" s="365"/>
      <c r="FG113" s="365"/>
      <c r="FH113" s="418" t="str">
        <f>IF(入力シート!$I$27&lt;&gt;"",INT(入力シート!$I$27/1000),"")</f>
        <v/>
      </c>
      <c r="FI113" s="419"/>
      <c r="FJ113" s="419"/>
      <c r="FK113" s="419"/>
      <c r="FL113" s="419"/>
      <c r="FM113" s="362" t="s">
        <v>137</v>
      </c>
      <c r="FN113" s="362"/>
      <c r="FO113" s="362"/>
      <c r="FP113" s="362"/>
      <c r="FQ113" s="362"/>
      <c r="FR113" s="363"/>
      <c r="FS113" s="364"/>
      <c r="FT113" s="365"/>
      <c r="FU113" s="365"/>
      <c r="FV113" s="365"/>
      <c r="FW113" s="406"/>
      <c r="FX113" s="123"/>
      <c r="GC113" s="109"/>
    </row>
    <row r="114" spans="1:185" ht="6.75" customHeight="1" x14ac:dyDescent="0.15">
      <c r="A114" s="569"/>
      <c r="B114" s="574"/>
      <c r="C114" s="13"/>
      <c r="H114" s="103"/>
      <c r="I114" s="209"/>
      <c r="S114" s="410"/>
      <c r="T114" s="411"/>
      <c r="U114" s="411"/>
      <c r="V114" s="411"/>
      <c r="W114" s="411"/>
      <c r="X114" s="411"/>
      <c r="Y114" s="411"/>
      <c r="Z114" s="411"/>
      <c r="AA114" s="411"/>
      <c r="AB114" s="411"/>
      <c r="AC114" s="411"/>
      <c r="AD114" s="411"/>
      <c r="AE114" s="411"/>
      <c r="AF114" s="411"/>
      <c r="AG114" s="411"/>
      <c r="AH114" s="411"/>
      <c r="AI114" s="411"/>
      <c r="AJ114" s="411"/>
      <c r="AK114" s="411"/>
      <c r="AL114" s="411"/>
      <c r="AM114" s="411"/>
      <c r="AN114" s="411"/>
      <c r="AO114" s="411"/>
      <c r="AP114" s="411"/>
      <c r="AQ114" s="411"/>
      <c r="AR114" s="411"/>
      <c r="AS114" s="411"/>
      <c r="AT114" s="411"/>
      <c r="AU114" s="411"/>
      <c r="AV114" s="411"/>
      <c r="AW114" s="411"/>
      <c r="AX114" s="412"/>
      <c r="AY114" s="444"/>
      <c r="AZ114" s="445"/>
      <c r="BA114" s="445"/>
      <c r="BB114" s="446"/>
      <c r="BC114" s="364"/>
      <c r="BD114" s="365"/>
      <c r="BE114" s="365"/>
      <c r="BF114" s="365"/>
      <c r="BG114" s="365"/>
      <c r="BH114" s="365"/>
      <c r="BI114" s="365"/>
      <c r="BJ114" s="365"/>
      <c r="BK114" s="365"/>
      <c r="BL114" s="365"/>
      <c r="BM114" s="365"/>
      <c r="BN114" s="365"/>
      <c r="BO114" s="365"/>
      <c r="BP114" s="365"/>
      <c r="BQ114" s="365"/>
      <c r="BR114" s="365"/>
      <c r="BS114" s="418"/>
      <c r="BT114" s="419"/>
      <c r="BU114" s="419"/>
      <c r="BV114" s="419"/>
      <c r="BW114" s="419"/>
      <c r="BX114" s="362"/>
      <c r="BY114" s="362"/>
      <c r="BZ114" s="362"/>
      <c r="CA114" s="362"/>
      <c r="CB114" s="362"/>
      <c r="CC114" s="363"/>
      <c r="CD114" s="364"/>
      <c r="CE114" s="365"/>
      <c r="CF114" s="365"/>
      <c r="CG114" s="365"/>
      <c r="CH114" s="406"/>
      <c r="CI114" s="123"/>
      <c r="CN114" s="109"/>
      <c r="CP114" s="569"/>
      <c r="CQ114" s="574"/>
      <c r="CR114" s="13"/>
      <c r="CW114" s="103"/>
      <c r="CX114" s="209"/>
      <c r="DH114" s="410"/>
      <c r="DI114" s="411"/>
      <c r="DJ114" s="411"/>
      <c r="DK114" s="411"/>
      <c r="DL114" s="411"/>
      <c r="DM114" s="411"/>
      <c r="DN114" s="411"/>
      <c r="DO114" s="411"/>
      <c r="DP114" s="411"/>
      <c r="DQ114" s="411"/>
      <c r="DR114" s="411"/>
      <c r="DS114" s="411"/>
      <c r="DT114" s="411"/>
      <c r="DU114" s="411"/>
      <c r="DV114" s="411"/>
      <c r="DW114" s="411"/>
      <c r="DX114" s="411"/>
      <c r="DY114" s="411"/>
      <c r="DZ114" s="411"/>
      <c r="EA114" s="411"/>
      <c r="EB114" s="411"/>
      <c r="EC114" s="411"/>
      <c r="ED114" s="411"/>
      <c r="EE114" s="411"/>
      <c r="EF114" s="411"/>
      <c r="EG114" s="411"/>
      <c r="EH114" s="411"/>
      <c r="EI114" s="411"/>
      <c r="EJ114" s="411"/>
      <c r="EK114" s="411"/>
      <c r="EL114" s="411"/>
      <c r="EM114" s="412"/>
      <c r="EN114" s="444"/>
      <c r="EO114" s="445"/>
      <c r="EP114" s="445"/>
      <c r="EQ114" s="446"/>
      <c r="ER114" s="364"/>
      <c r="ES114" s="365"/>
      <c r="ET114" s="365"/>
      <c r="EU114" s="365"/>
      <c r="EV114" s="365"/>
      <c r="EW114" s="365"/>
      <c r="EX114" s="365"/>
      <c r="EY114" s="365"/>
      <c r="EZ114" s="365"/>
      <c r="FA114" s="365"/>
      <c r="FB114" s="365"/>
      <c r="FC114" s="365"/>
      <c r="FD114" s="365"/>
      <c r="FE114" s="365"/>
      <c r="FF114" s="365"/>
      <c r="FG114" s="365"/>
      <c r="FH114" s="418"/>
      <c r="FI114" s="419"/>
      <c r="FJ114" s="419"/>
      <c r="FK114" s="419"/>
      <c r="FL114" s="419"/>
      <c r="FM114" s="362"/>
      <c r="FN114" s="362"/>
      <c r="FO114" s="362"/>
      <c r="FP114" s="362"/>
      <c r="FQ114" s="362"/>
      <c r="FR114" s="363"/>
      <c r="FS114" s="364"/>
      <c r="FT114" s="365"/>
      <c r="FU114" s="365"/>
      <c r="FV114" s="365"/>
      <c r="FW114" s="406"/>
      <c r="FX114" s="123"/>
      <c r="GC114" s="109"/>
    </row>
    <row r="115" spans="1:185" ht="6.75" customHeight="1" x14ac:dyDescent="0.15">
      <c r="A115" s="569"/>
      <c r="B115" s="574"/>
      <c r="C115" s="13"/>
      <c r="H115" s="103"/>
      <c r="I115" s="209"/>
      <c r="S115" s="410"/>
      <c r="T115" s="411"/>
      <c r="U115" s="411"/>
      <c r="V115" s="411"/>
      <c r="W115" s="411"/>
      <c r="X115" s="411"/>
      <c r="Y115" s="411"/>
      <c r="Z115" s="411"/>
      <c r="AA115" s="411"/>
      <c r="AB115" s="411"/>
      <c r="AC115" s="411"/>
      <c r="AD115" s="411"/>
      <c r="AE115" s="411"/>
      <c r="AF115" s="411"/>
      <c r="AG115" s="411"/>
      <c r="AH115" s="411"/>
      <c r="AI115" s="411"/>
      <c r="AJ115" s="411"/>
      <c r="AK115" s="411"/>
      <c r="AL115" s="411"/>
      <c r="AM115" s="411"/>
      <c r="AN115" s="411"/>
      <c r="AO115" s="411"/>
      <c r="AP115" s="411"/>
      <c r="AQ115" s="411"/>
      <c r="AR115" s="411"/>
      <c r="AS115" s="411"/>
      <c r="AT115" s="411"/>
      <c r="AU115" s="411"/>
      <c r="AV115" s="411"/>
      <c r="AW115" s="411"/>
      <c r="AX115" s="412"/>
      <c r="AY115" s="444"/>
      <c r="AZ115" s="445"/>
      <c r="BA115" s="445"/>
      <c r="BB115" s="446"/>
      <c r="BC115" s="364"/>
      <c r="BD115" s="365"/>
      <c r="BE115" s="365"/>
      <c r="BF115" s="365"/>
      <c r="BG115" s="365"/>
      <c r="BH115" s="365"/>
      <c r="BI115" s="365"/>
      <c r="BJ115" s="365"/>
      <c r="BK115" s="365"/>
      <c r="BL115" s="365"/>
      <c r="BM115" s="365"/>
      <c r="BN115" s="365"/>
      <c r="BO115" s="365"/>
      <c r="BP115" s="365"/>
      <c r="BQ115" s="365"/>
      <c r="BR115" s="365"/>
      <c r="BS115" s="418"/>
      <c r="BT115" s="419"/>
      <c r="BU115" s="419"/>
      <c r="BV115" s="419"/>
      <c r="BW115" s="419"/>
      <c r="BX115" s="362"/>
      <c r="BY115" s="362"/>
      <c r="BZ115" s="362"/>
      <c r="CA115" s="362"/>
      <c r="CB115" s="362"/>
      <c r="CC115" s="363"/>
      <c r="CD115" s="364"/>
      <c r="CE115" s="365"/>
      <c r="CF115" s="365"/>
      <c r="CG115" s="365"/>
      <c r="CH115" s="406"/>
      <c r="CI115" s="123"/>
      <c r="CN115" s="109"/>
      <c r="CP115" s="569"/>
      <c r="CQ115" s="574"/>
      <c r="CR115" s="13"/>
      <c r="CW115" s="103"/>
      <c r="CX115" s="209"/>
      <c r="DH115" s="410"/>
      <c r="DI115" s="411"/>
      <c r="DJ115" s="411"/>
      <c r="DK115" s="411"/>
      <c r="DL115" s="411"/>
      <c r="DM115" s="411"/>
      <c r="DN115" s="411"/>
      <c r="DO115" s="411"/>
      <c r="DP115" s="411"/>
      <c r="DQ115" s="411"/>
      <c r="DR115" s="411"/>
      <c r="DS115" s="411"/>
      <c r="DT115" s="411"/>
      <c r="DU115" s="411"/>
      <c r="DV115" s="411"/>
      <c r="DW115" s="411"/>
      <c r="DX115" s="411"/>
      <c r="DY115" s="411"/>
      <c r="DZ115" s="411"/>
      <c r="EA115" s="411"/>
      <c r="EB115" s="411"/>
      <c r="EC115" s="411"/>
      <c r="ED115" s="411"/>
      <c r="EE115" s="411"/>
      <c r="EF115" s="411"/>
      <c r="EG115" s="411"/>
      <c r="EH115" s="411"/>
      <c r="EI115" s="411"/>
      <c r="EJ115" s="411"/>
      <c r="EK115" s="411"/>
      <c r="EL115" s="411"/>
      <c r="EM115" s="412"/>
      <c r="EN115" s="444"/>
      <c r="EO115" s="445"/>
      <c r="EP115" s="445"/>
      <c r="EQ115" s="446"/>
      <c r="ER115" s="364"/>
      <c r="ES115" s="365"/>
      <c r="ET115" s="365"/>
      <c r="EU115" s="365"/>
      <c r="EV115" s="365"/>
      <c r="EW115" s="365"/>
      <c r="EX115" s="365"/>
      <c r="EY115" s="365"/>
      <c r="EZ115" s="365"/>
      <c r="FA115" s="365"/>
      <c r="FB115" s="365"/>
      <c r="FC115" s="365"/>
      <c r="FD115" s="365"/>
      <c r="FE115" s="365"/>
      <c r="FF115" s="365"/>
      <c r="FG115" s="365"/>
      <c r="FH115" s="418"/>
      <c r="FI115" s="419"/>
      <c r="FJ115" s="419"/>
      <c r="FK115" s="419"/>
      <c r="FL115" s="419"/>
      <c r="FM115" s="362"/>
      <c r="FN115" s="362"/>
      <c r="FO115" s="362"/>
      <c r="FP115" s="362"/>
      <c r="FQ115" s="362"/>
      <c r="FR115" s="363"/>
      <c r="FS115" s="364"/>
      <c r="FT115" s="365"/>
      <c r="FU115" s="365"/>
      <c r="FV115" s="365"/>
      <c r="FW115" s="406"/>
      <c r="FX115" s="123"/>
      <c r="GC115" s="109"/>
    </row>
    <row r="116" spans="1:185" ht="6.75" customHeight="1" x14ac:dyDescent="0.15">
      <c r="A116" s="569"/>
      <c r="B116" s="574"/>
      <c r="C116" s="13"/>
      <c r="D116" s="103"/>
      <c r="F116" s="103"/>
      <c r="H116" s="103"/>
      <c r="J116" s="103"/>
      <c r="L116" s="103"/>
      <c r="N116" s="103"/>
      <c r="P116" s="103"/>
      <c r="S116" s="410"/>
      <c r="T116" s="411"/>
      <c r="U116" s="411"/>
      <c r="V116" s="411"/>
      <c r="W116" s="411"/>
      <c r="X116" s="411"/>
      <c r="Y116" s="411"/>
      <c r="Z116" s="411"/>
      <c r="AA116" s="411"/>
      <c r="AB116" s="411"/>
      <c r="AC116" s="411"/>
      <c r="AD116" s="411"/>
      <c r="AE116" s="411"/>
      <c r="AF116" s="411"/>
      <c r="AG116" s="411"/>
      <c r="AH116" s="411"/>
      <c r="AI116" s="411"/>
      <c r="AJ116" s="411"/>
      <c r="AK116" s="411"/>
      <c r="AL116" s="411"/>
      <c r="AM116" s="411"/>
      <c r="AN116" s="411"/>
      <c r="AO116" s="411"/>
      <c r="AP116" s="411"/>
      <c r="AQ116" s="411"/>
      <c r="AR116" s="411"/>
      <c r="AS116" s="411"/>
      <c r="AT116" s="411"/>
      <c r="AU116" s="411"/>
      <c r="AV116" s="411"/>
      <c r="AW116" s="411"/>
      <c r="AX116" s="412"/>
      <c r="AY116" s="444"/>
      <c r="AZ116" s="445"/>
      <c r="BA116" s="445"/>
      <c r="BB116" s="446"/>
      <c r="BC116" s="162"/>
      <c r="BD116" s="114"/>
      <c r="BE116" s="114"/>
      <c r="BF116" s="114"/>
      <c r="BG116" s="114"/>
      <c r="BH116" s="114"/>
      <c r="BI116" s="114"/>
      <c r="BJ116" s="206"/>
      <c r="BK116" s="114"/>
      <c r="BL116" s="114"/>
      <c r="BM116" s="114"/>
      <c r="BN116" s="206"/>
      <c r="BO116" s="114"/>
      <c r="BP116" s="114"/>
      <c r="BQ116" s="114"/>
      <c r="BR116" s="114"/>
      <c r="BS116" s="162"/>
      <c r="BT116" s="114"/>
      <c r="BU116" s="114"/>
      <c r="BV116" s="114"/>
      <c r="BW116" s="118"/>
      <c r="BX116" s="99"/>
      <c r="BY116" s="99"/>
      <c r="BZ116" s="99"/>
      <c r="CA116" s="99"/>
      <c r="CB116" s="99"/>
      <c r="CC116" s="100"/>
      <c r="CD116" s="364"/>
      <c r="CE116" s="365"/>
      <c r="CF116" s="365"/>
      <c r="CG116" s="365"/>
      <c r="CH116" s="406"/>
      <c r="CI116" s="123"/>
      <c r="CN116" s="109"/>
      <c r="CP116" s="569"/>
      <c r="CQ116" s="574"/>
      <c r="CR116" s="13"/>
      <c r="CS116" s="103"/>
      <c r="CU116" s="103"/>
      <c r="CW116" s="103"/>
      <c r="CY116" s="103"/>
      <c r="DA116" s="103"/>
      <c r="DC116" s="103"/>
      <c r="DE116" s="103"/>
      <c r="DH116" s="410"/>
      <c r="DI116" s="411"/>
      <c r="DJ116" s="411"/>
      <c r="DK116" s="411"/>
      <c r="DL116" s="411"/>
      <c r="DM116" s="411"/>
      <c r="DN116" s="411"/>
      <c r="DO116" s="411"/>
      <c r="DP116" s="411"/>
      <c r="DQ116" s="411"/>
      <c r="DR116" s="411"/>
      <c r="DS116" s="411"/>
      <c r="DT116" s="411"/>
      <c r="DU116" s="411"/>
      <c r="DV116" s="411"/>
      <c r="DW116" s="411"/>
      <c r="DX116" s="411"/>
      <c r="DY116" s="411"/>
      <c r="DZ116" s="411"/>
      <c r="EA116" s="411"/>
      <c r="EB116" s="411"/>
      <c r="EC116" s="411"/>
      <c r="ED116" s="411"/>
      <c r="EE116" s="411"/>
      <c r="EF116" s="411"/>
      <c r="EG116" s="411"/>
      <c r="EH116" s="411"/>
      <c r="EI116" s="411"/>
      <c r="EJ116" s="411"/>
      <c r="EK116" s="411"/>
      <c r="EL116" s="411"/>
      <c r="EM116" s="412"/>
      <c r="EN116" s="444"/>
      <c r="EO116" s="445"/>
      <c r="EP116" s="445"/>
      <c r="EQ116" s="446"/>
      <c r="ER116" s="162"/>
      <c r="ES116" s="114"/>
      <c r="ET116" s="114"/>
      <c r="EU116" s="114"/>
      <c r="EV116" s="114"/>
      <c r="EW116" s="114"/>
      <c r="EX116" s="114"/>
      <c r="EY116" s="206"/>
      <c r="EZ116" s="114"/>
      <c r="FA116" s="114"/>
      <c r="FB116" s="114"/>
      <c r="FC116" s="206"/>
      <c r="FD116" s="114"/>
      <c r="FE116" s="114"/>
      <c r="FF116" s="114"/>
      <c r="FG116" s="114"/>
      <c r="FH116" s="162"/>
      <c r="FI116" s="114"/>
      <c r="FJ116" s="114"/>
      <c r="FK116" s="114"/>
      <c r="FL116" s="118"/>
      <c r="FM116" s="99"/>
      <c r="FN116" s="99"/>
      <c r="FO116" s="99"/>
      <c r="FP116" s="99"/>
      <c r="FQ116" s="99"/>
      <c r="FR116" s="100"/>
      <c r="FS116" s="364"/>
      <c r="FT116" s="365"/>
      <c r="FU116" s="365"/>
      <c r="FV116" s="365"/>
      <c r="FW116" s="406"/>
      <c r="FX116" s="123"/>
      <c r="GC116" s="109"/>
    </row>
    <row r="117" spans="1:185" ht="6.75" customHeight="1" x14ac:dyDescent="0.15">
      <c r="A117" s="569"/>
      <c r="B117" s="574"/>
      <c r="C117" s="16"/>
      <c r="D117" s="104"/>
      <c r="E117" s="17"/>
      <c r="F117" s="104"/>
      <c r="G117" s="17"/>
      <c r="H117" s="104"/>
      <c r="I117" s="17"/>
      <c r="J117" s="104"/>
      <c r="K117" s="17"/>
      <c r="L117" s="104"/>
      <c r="M117" s="17"/>
      <c r="N117" s="104"/>
      <c r="O117" s="17"/>
      <c r="P117" s="104"/>
      <c r="Q117" s="17"/>
      <c r="R117" s="17"/>
      <c r="S117" s="515"/>
      <c r="T117" s="516"/>
      <c r="U117" s="516"/>
      <c r="V117" s="516"/>
      <c r="W117" s="516"/>
      <c r="X117" s="516"/>
      <c r="Y117" s="516"/>
      <c r="Z117" s="516"/>
      <c r="AA117" s="516"/>
      <c r="AB117" s="516"/>
      <c r="AC117" s="516"/>
      <c r="AD117" s="516"/>
      <c r="AE117" s="516"/>
      <c r="AF117" s="516"/>
      <c r="AG117" s="516"/>
      <c r="AH117" s="516"/>
      <c r="AI117" s="516"/>
      <c r="AJ117" s="516"/>
      <c r="AK117" s="516"/>
      <c r="AL117" s="516"/>
      <c r="AM117" s="516"/>
      <c r="AN117" s="516"/>
      <c r="AO117" s="516"/>
      <c r="AP117" s="516"/>
      <c r="AQ117" s="516"/>
      <c r="AR117" s="516"/>
      <c r="AS117" s="516"/>
      <c r="AT117" s="516"/>
      <c r="AU117" s="516"/>
      <c r="AV117" s="516"/>
      <c r="AW117" s="516"/>
      <c r="AX117" s="517"/>
      <c r="AY117" s="456"/>
      <c r="AZ117" s="457"/>
      <c r="BA117" s="457"/>
      <c r="BB117" s="458"/>
      <c r="BC117" s="201"/>
      <c r="BD117" s="202"/>
      <c r="BE117" s="202"/>
      <c r="BF117" s="202"/>
      <c r="BG117" s="202"/>
      <c r="BH117" s="202"/>
      <c r="BI117" s="202"/>
      <c r="BJ117" s="203"/>
      <c r="BK117" s="202"/>
      <c r="BL117" s="202"/>
      <c r="BM117" s="202"/>
      <c r="BN117" s="203"/>
      <c r="BO117" s="202"/>
      <c r="BP117" s="202"/>
      <c r="BQ117" s="202"/>
      <c r="BR117" s="202"/>
      <c r="BS117" s="163"/>
      <c r="BT117" s="115"/>
      <c r="BU117" s="115"/>
      <c r="BV117" s="115"/>
      <c r="BW117" s="104"/>
      <c r="BX117" s="101"/>
      <c r="BY117" s="101"/>
      <c r="BZ117" s="101"/>
      <c r="CA117" s="101"/>
      <c r="CB117" s="101"/>
      <c r="CC117" s="102"/>
      <c r="CD117" s="591"/>
      <c r="CE117" s="592"/>
      <c r="CF117" s="592"/>
      <c r="CG117" s="592"/>
      <c r="CH117" s="593"/>
      <c r="CI117" s="127"/>
      <c r="CJ117" s="17"/>
      <c r="CK117" s="17"/>
      <c r="CL117" s="17"/>
      <c r="CM117" s="17"/>
      <c r="CN117" s="128"/>
      <c r="CP117" s="569"/>
      <c r="CQ117" s="574"/>
      <c r="CR117" s="16"/>
      <c r="CS117" s="104"/>
      <c r="CT117" s="17"/>
      <c r="CU117" s="104"/>
      <c r="CV117" s="17"/>
      <c r="CW117" s="104"/>
      <c r="CX117" s="17"/>
      <c r="CY117" s="104"/>
      <c r="CZ117" s="17"/>
      <c r="DA117" s="104"/>
      <c r="DB117" s="17"/>
      <c r="DC117" s="104"/>
      <c r="DD117" s="17"/>
      <c r="DE117" s="104"/>
      <c r="DF117" s="17"/>
      <c r="DG117" s="17"/>
      <c r="DH117" s="515"/>
      <c r="DI117" s="516"/>
      <c r="DJ117" s="516"/>
      <c r="DK117" s="516"/>
      <c r="DL117" s="516"/>
      <c r="DM117" s="516"/>
      <c r="DN117" s="516"/>
      <c r="DO117" s="516"/>
      <c r="DP117" s="516"/>
      <c r="DQ117" s="516"/>
      <c r="DR117" s="516"/>
      <c r="DS117" s="516"/>
      <c r="DT117" s="516"/>
      <c r="DU117" s="516"/>
      <c r="DV117" s="516"/>
      <c r="DW117" s="516"/>
      <c r="DX117" s="516"/>
      <c r="DY117" s="516"/>
      <c r="DZ117" s="516"/>
      <c r="EA117" s="516"/>
      <c r="EB117" s="516"/>
      <c r="EC117" s="516"/>
      <c r="ED117" s="516"/>
      <c r="EE117" s="516"/>
      <c r="EF117" s="516"/>
      <c r="EG117" s="516"/>
      <c r="EH117" s="516"/>
      <c r="EI117" s="516"/>
      <c r="EJ117" s="516"/>
      <c r="EK117" s="516"/>
      <c r="EL117" s="516"/>
      <c r="EM117" s="517"/>
      <c r="EN117" s="456"/>
      <c r="EO117" s="457"/>
      <c r="EP117" s="457"/>
      <c r="EQ117" s="458"/>
      <c r="ER117" s="201"/>
      <c r="ES117" s="202"/>
      <c r="ET117" s="202"/>
      <c r="EU117" s="202"/>
      <c r="EV117" s="202"/>
      <c r="EW117" s="202"/>
      <c r="EX117" s="202"/>
      <c r="EY117" s="203"/>
      <c r="EZ117" s="202"/>
      <c r="FA117" s="202"/>
      <c r="FB117" s="202"/>
      <c r="FC117" s="203"/>
      <c r="FD117" s="202"/>
      <c r="FE117" s="202"/>
      <c r="FF117" s="202"/>
      <c r="FG117" s="202"/>
      <c r="FH117" s="163"/>
      <c r="FI117" s="115"/>
      <c r="FJ117" s="115"/>
      <c r="FK117" s="115"/>
      <c r="FL117" s="104"/>
      <c r="FM117" s="101"/>
      <c r="FN117" s="101"/>
      <c r="FO117" s="101"/>
      <c r="FP117" s="101"/>
      <c r="FQ117" s="101"/>
      <c r="FR117" s="102"/>
      <c r="FS117" s="591"/>
      <c r="FT117" s="592"/>
      <c r="FU117" s="592"/>
      <c r="FV117" s="592"/>
      <c r="FW117" s="593"/>
      <c r="FX117" s="127"/>
      <c r="FY117" s="17"/>
      <c r="FZ117" s="17"/>
      <c r="GA117" s="17"/>
      <c r="GB117" s="17"/>
      <c r="GC117" s="128"/>
    </row>
    <row r="118" spans="1:185" ht="6.75" customHeight="1" x14ac:dyDescent="0.15">
      <c r="A118" s="569"/>
      <c r="B118" s="574"/>
      <c r="C118" s="11"/>
      <c r="D118" s="12"/>
      <c r="E118" s="12"/>
      <c r="F118" s="12"/>
      <c r="G118" s="12"/>
      <c r="H118" s="12"/>
      <c r="I118" s="12"/>
      <c r="J118" s="12"/>
      <c r="K118" s="12"/>
      <c r="L118" s="12"/>
      <c r="M118" s="12"/>
      <c r="N118" s="12"/>
      <c r="O118" s="12"/>
      <c r="P118" s="12"/>
      <c r="Q118" s="12"/>
      <c r="R118" s="12"/>
      <c r="S118" s="420" t="str">
        <f>IF(入力シート!$E$28&gt;0,入力シート!$E$28,"")</f>
        <v/>
      </c>
      <c r="T118" s="421"/>
      <c r="U118" s="421"/>
      <c r="V118" s="421"/>
      <c r="W118" s="421"/>
      <c r="X118" s="421"/>
      <c r="Y118" s="421"/>
      <c r="Z118" s="421"/>
      <c r="AA118" s="421"/>
      <c r="AB118" s="421"/>
      <c r="AC118" s="421"/>
      <c r="AD118" s="421"/>
      <c r="AE118" s="421"/>
      <c r="AF118" s="421"/>
      <c r="AG118" s="421"/>
      <c r="AH118" s="421"/>
      <c r="AI118" s="421"/>
      <c r="AJ118" s="421"/>
      <c r="AK118" s="421"/>
      <c r="AL118" s="421"/>
      <c r="AM118" s="421"/>
      <c r="AN118" s="421"/>
      <c r="AO118" s="421"/>
      <c r="AP118" s="421"/>
      <c r="AQ118" s="421"/>
      <c r="AR118" s="421"/>
      <c r="AS118" s="421"/>
      <c r="AT118" s="421"/>
      <c r="AU118" s="421"/>
      <c r="AV118" s="421"/>
      <c r="AW118" s="421"/>
      <c r="AX118" s="422"/>
      <c r="AY118" s="441" t="str">
        <f>IF(入力シート!$G$28&lt;&gt;"",CHOOSE(入力シート!$G$28,"男","女"),"")</f>
        <v/>
      </c>
      <c r="AZ118" s="442"/>
      <c r="BA118" s="442"/>
      <c r="BB118" s="443"/>
      <c r="BC118" s="204"/>
      <c r="BD118" s="205"/>
      <c r="BE118" s="205"/>
      <c r="BF118" s="205"/>
      <c r="BG118" s="205"/>
      <c r="BH118" s="205"/>
      <c r="BI118" s="205"/>
      <c r="BJ118" s="205"/>
      <c r="BK118" s="205"/>
      <c r="BL118" s="205"/>
      <c r="BM118" s="205"/>
      <c r="BN118" s="205"/>
      <c r="BO118" s="205"/>
      <c r="BP118" s="205"/>
      <c r="BQ118" s="205"/>
      <c r="BR118" s="205"/>
      <c r="BS118" s="13"/>
      <c r="BT118" s="114"/>
      <c r="BU118" s="114"/>
      <c r="BV118" s="114"/>
      <c r="BW118" s="114"/>
      <c r="BX118" s="99"/>
      <c r="BY118" s="99"/>
      <c r="BZ118" s="99"/>
      <c r="CA118" s="99"/>
      <c r="CB118" s="99"/>
      <c r="CC118" s="100"/>
      <c r="CD118" s="403" t="str">
        <f>IF(BS120&gt;0,BS120,"")</f>
        <v/>
      </c>
      <c r="CE118" s="404"/>
      <c r="CF118" s="404"/>
      <c r="CG118" s="404"/>
      <c r="CH118" s="405"/>
      <c r="CI118" s="129"/>
      <c r="CJ118" s="12"/>
      <c r="CK118" s="12"/>
      <c r="CL118" s="12"/>
      <c r="CM118" s="12"/>
      <c r="CN118" s="130"/>
      <c r="CP118" s="569"/>
      <c r="CQ118" s="574"/>
      <c r="CR118" s="11"/>
      <c r="CS118" s="12"/>
      <c r="CT118" s="12"/>
      <c r="CU118" s="12"/>
      <c r="CV118" s="12"/>
      <c r="CW118" s="12"/>
      <c r="CX118" s="12"/>
      <c r="CY118" s="12"/>
      <c r="CZ118" s="12"/>
      <c r="DA118" s="12"/>
      <c r="DB118" s="12"/>
      <c r="DC118" s="12"/>
      <c r="DD118" s="12"/>
      <c r="DE118" s="12"/>
      <c r="DF118" s="12"/>
      <c r="DG118" s="12"/>
      <c r="DH118" s="420" t="str">
        <f>IF(入力シート!$E$28&gt;0,入力シート!$E$28,"")</f>
        <v/>
      </c>
      <c r="DI118" s="421"/>
      <c r="DJ118" s="421"/>
      <c r="DK118" s="421"/>
      <c r="DL118" s="421"/>
      <c r="DM118" s="421"/>
      <c r="DN118" s="421"/>
      <c r="DO118" s="421"/>
      <c r="DP118" s="421"/>
      <c r="DQ118" s="421"/>
      <c r="DR118" s="421"/>
      <c r="DS118" s="421"/>
      <c r="DT118" s="421"/>
      <c r="DU118" s="421"/>
      <c r="DV118" s="421"/>
      <c r="DW118" s="421"/>
      <c r="DX118" s="421"/>
      <c r="DY118" s="421"/>
      <c r="DZ118" s="421"/>
      <c r="EA118" s="421"/>
      <c r="EB118" s="421"/>
      <c r="EC118" s="421"/>
      <c r="ED118" s="421"/>
      <c r="EE118" s="421"/>
      <c r="EF118" s="421"/>
      <c r="EG118" s="421"/>
      <c r="EH118" s="421"/>
      <c r="EI118" s="421"/>
      <c r="EJ118" s="421"/>
      <c r="EK118" s="421"/>
      <c r="EL118" s="421"/>
      <c r="EM118" s="422"/>
      <c r="EN118" s="441" t="str">
        <f>IF(入力シート!$G$28&lt;&gt;"",CHOOSE(入力シート!$G$28,"男","女"),"")</f>
        <v/>
      </c>
      <c r="EO118" s="442"/>
      <c r="EP118" s="442"/>
      <c r="EQ118" s="443"/>
      <c r="ER118" s="204"/>
      <c r="ES118" s="205"/>
      <c r="ET118" s="205"/>
      <c r="EU118" s="205"/>
      <c r="EV118" s="205"/>
      <c r="EW118" s="205"/>
      <c r="EX118" s="205"/>
      <c r="EY118" s="205"/>
      <c r="EZ118" s="205"/>
      <c r="FA118" s="205"/>
      <c r="FB118" s="205"/>
      <c r="FC118" s="205"/>
      <c r="FD118" s="205"/>
      <c r="FE118" s="205"/>
      <c r="FF118" s="205"/>
      <c r="FG118" s="205"/>
      <c r="FH118" s="13"/>
      <c r="FI118" s="114"/>
      <c r="FJ118" s="114"/>
      <c r="FK118" s="114"/>
      <c r="FL118" s="114"/>
      <c r="FM118" s="99"/>
      <c r="FN118" s="99"/>
      <c r="FO118" s="99"/>
      <c r="FP118" s="99"/>
      <c r="FQ118" s="99"/>
      <c r="FR118" s="100"/>
      <c r="FS118" s="403" t="str">
        <f>IF(FH120&gt;0,FH120,"")</f>
        <v/>
      </c>
      <c r="FT118" s="404"/>
      <c r="FU118" s="404"/>
      <c r="FV118" s="404"/>
      <c r="FW118" s="405"/>
      <c r="FX118" s="129"/>
      <c r="FY118" s="12"/>
      <c r="FZ118" s="12"/>
      <c r="GA118" s="12"/>
      <c r="GB118" s="12"/>
      <c r="GC118" s="130"/>
    </row>
    <row r="119" spans="1:185" ht="6.75" customHeight="1" x14ac:dyDescent="0.15">
      <c r="A119" s="569"/>
      <c r="B119" s="574"/>
      <c r="C119" s="13"/>
      <c r="S119" s="400"/>
      <c r="T119" s="401"/>
      <c r="U119" s="401"/>
      <c r="V119" s="401"/>
      <c r="W119" s="401"/>
      <c r="X119" s="401"/>
      <c r="Y119" s="401"/>
      <c r="Z119" s="401"/>
      <c r="AA119" s="401"/>
      <c r="AB119" s="401"/>
      <c r="AC119" s="401"/>
      <c r="AD119" s="401"/>
      <c r="AE119" s="401"/>
      <c r="AF119" s="401"/>
      <c r="AG119" s="401"/>
      <c r="AH119" s="401"/>
      <c r="AI119" s="401"/>
      <c r="AJ119" s="401"/>
      <c r="AK119" s="401"/>
      <c r="AL119" s="401"/>
      <c r="AM119" s="401"/>
      <c r="AN119" s="401"/>
      <c r="AO119" s="401"/>
      <c r="AP119" s="401"/>
      <c r="AQ119" s="401"/>
      <c r="AR119" s="401"/>
      <c r="AS119" s="401"/>
      <c r="AT119" s="401"/>
      <c r="AU119" s="401"/>
      <c r="AV119" s="401"/>
      <c r="AW119" s="401"/>
      <c r="AX119" s="402"/>
      <c r="AY119" s="444"/>
      <c r="AZ119" s="445"/>
      <c r="BA119" s="445"/>
      <c r="BB119" s="446"/>
      <c r="BC119" s="205"/>
      <c r="BD119" s="205"/>
      <c r="BE119" s="205"/>
      <c r="BF119" s="205"/>
      <c r="BG119" s="205"/>
      <c r="BH119" s="205"/>
      <c r="BI119" s="205"/>
      <c r="BJ119" s="205"/>
      <c r="BK119" s="205"/>
      <c r="BL119" s="205"/>
      <c r="BM119" s="205"/>
      <c r="BN119" s="205"/>
      <c r="BO119" s="205"/>
      <c r="BP119" s="205"/>
      <c r="BQ119" s="205"/>
      <c r="BR119" s="205"/>
      <c r="BS119" s="13"/>
      <c r="BT119" s="114"/>
      <c r="BU119" s="114"/>
      <c r="BV119" s="114"/>
      <c r="BW119" s="114"/>
      <c r="BX119" s="99"/>
      <c r="BY119" s="99"/>
      <c r="BZ119" s="99"/>
      <c r="CA119" s="99"/>
      <c r="CB119" s="99"/>
      <c r="CC119" s="100"/>
      <c r="CD119" s="364"/>
      <c r="CE119" s="365"/>
      <c r="CF119" s="365"/>
      <c r="CG119" s="365"/>
      <c r="CH119" s="406"/>
      <c r="CI119" s="123"/>
      <c r="CN119" s="109"/>
      <c r="CP119" s="569"/>
      <c r="CQ119" s="574"/>
      <c r="CR119" s="13"/>
      <c r="DH119" s="400"/>
      <c r="DI119" s="401"/>
      <c r="DJ119" s="401"/>
      <c r="DK119" s="401"/>
      <c r="DL119" s="401"/>
      <c r="DM119" s="401"/>
      <c r="DN119" s="401"/>
      <c r="DO119" s="401"/>
      <c r="DP119" s="401"/>
      <c r="DQ119" s="401"/>
      <c r="DR119" s="401"/>
      <c r="DS119" s="401"/>
      <c r="DT119" s="401"/>
      <c r="DU119" s="401"/>
      <c r="DV119" s="401"/>
      <c r="DW119" s="401"/>
      <c r="DX119" s="401"/>
      <c r="DY119" s="401"/>
      <c r="DZ119" s="401"/>
      <c r="EA119" s="401"/>
      <c r="EB119" s="401"/>
      <c r="EC119" s="401"/>
      <c r="ED119" s="401"/>
      <c r="EE119" s="401"/>
      <c r="EF119" s="401"/>
      <c r="EG119" s="401"/>
      <c r="EH119" s="401"/>
      <c r="EI119" s="401"/>
      <c r="EJ119" s="401"/>
      <c r="EK119" s="401"/>
      <c r="EL119" s="401"/>
      <c r="EM119" s="402"/>
      <c r="EN119" s="444"/>
      <c r="EO119" s="445"/>
      <c r="EP119" s="445"/>
      <c r="EQ119" s="446"/>
      <c r="ER119" s="205"/>
      <c r="ES119" s="205"/>
      <c r="ET119" s="205"/>
      <c r="EU119" s="205"/>
      <c r="EV119" s="205"/>
      <c r="EW119" s="205"/>
      <c r="EX119" s="205"/>
      <c r="EY119" s="205"/>
      <c r="EZ119" s="205"/>
      <c r="FA119" s="205"/>
      <c r="FB119" s="205"/>
      <c r="FC119" s="205"/>
      <c r="FD119" s="205"/>
      <c r="FE119" s="205"/>
      <c r="FF119" s="205"/>
      <c r="FG119" s="205"/>
      <c r="FH119" s="13"/>
      <c r="FI119" s="114"/>
      <c r="FJ119" s="114"/>
      <c r="FK119" s="114"/>
      <c r="FL119" s="114"/>
      <c r="FM119" s="99"/>
      <c r="FN119" s="99"/>
      <c r="FO119" s="99"/>
      <c r="FP119" s="99"/>
      <c r="FQ119" s="99"/>
      <c r="FR119" s="100"/>
      <c r="FS119" s="364"/>
      <c r="FT119" s="365"/>
      <c r="FU119" s="365"/>
      <c r="FV119" s="365"/>
      <c r="FW119" s="406"/>
      <c r="FX119" s="123"/>
      <c r="GC119" s="109"/>
    </row>
    <row r="120" spans="1:185" ht="6.75" customHeight="1" x14ac:dyDescent="0.15">
      <c r="A120" s="569"/>
      <c r="B120" s="574"/>
      <c r="C120" s="13"/>
      <c r="S120" s="410" t="str">
        <f>IF(入力シート!$F$28&gt;0,入力シート!$F$28,"")</f>
        <v/>
      </c>
      <c r="T120" s="411"/>
      <c r="U120" s="411"/>
      <c r="V120" s="411"/>
      <c r="W120" s="411"/>
      <c r="X120" s="411"/>
      <c r="Y120" s="411"/>
      <c r="Z120" s="411"/>
      <c r="AA120" s="411"/>
      <c r="AB120" s="411"/>
      <c r="AC120" s="411"/>
      <c r="AD120" s="411"/>
      <c r="AE120" s="411"/>
      <c r="AF120" s="411"/>
      <c r="AG120" s="411"/>
      <c r="AH120" s="411"/>
      <c r="AI120" s="411"/>
      <c r="AJ120" s="411"/>
      <c r="AK120" s="411"/>
      <c r="AL120" s="411"/>
      <c r="AM120" s="411"/>
      <c r="AN120" s="411"/>
      <c r="AO120" s="411"/>
      <c r="AP120" s="411"/>
      <c r="AQ120" s="411"/>
      <c r="AR120" s="411"/>
      <c r="AS120" s="411"/>
      <c r="AT120" s="411"/>
      <c r="AU120" s="411"/>
      <c r="AV120" s="411"/>
      <c r="AW120" s="411"/>
      <c r="AX120" s="412"/>
      <c r="AY120" s="444"/>
      <c r="AZ120" s="445"/>
      <c r="BA120" s="445"/>
      <c r="BB120" s="446"/>
      <c r="BC120" s="364" t="str">
        <f>IF(入力シート!$H$28&lt;&gt;"",INT(入力シート!$H$28/10000),"")</f>
        <v/>
      </c>
      <c r="BD120" s="365"/>
      <c r="BE120" s="365"/>
      <c r="BF120" s="365"/>
      <c r="BG120" s="365"/>
      <c r="BH120" s="365"/>
      <c r="BI120" s="365"/>
      <c r="BJ120" s="365"/>
      <c r="BK120" s="365" t="str">
        <f>IF(入力シート!$H$28&lt;&gt;"",MOD(INT(入力シート!$H$28/100),100),"")</f>
        <v/>
      </c>
      <c r="BL120" s="365"/>
      <c r="BM120" s="365"/>
      <c r="BN120" s="365"/>
      <c r="BO120" s="365" t="str">
        <f>IF(入力シート!$H$28&lt;&gt;"",MOD(入力シート!$H$28,100),"")</f>
        <v/>
      </c>
      <c r="BP120" s="365"/>
      <c r="BQ120" s="365"/>
      <c r="BR120" s="365"/>
      <c r="BS120" s="418" t="str">
        <f>IF(入力シート!$I$28&lt;&gt;"",INT(入力シート!$I$28/1000),"")</f>
        <v/>
      </c>
      <c r="BT120" s="419"/>
      <c r="BU120" s="419"/>
      <c r="BV120" s="419"/>
      <c r="BW120" s="419"/>
      <c r="BX120" s="362" t="s">
        <v>137</v>
      </c>
      <c r="BY120" s="362"/>
      <c r="BZ120" s="362"/>
      <c r="CA120" s="362"/>
      <c r="CB120" s="362"/>
      <c r="CC120" s="363"/>
      <c r="CD120" s="364"/>
      <c r="CE120" s="365"/>
      <c r="CF120" s="365"/>
      <c r="CG120" s="365"/>
      <c r="CH120" s="406"/>
      <c r="CI120" s="123"/>
      <c r="CN120" s="109"/>
      <c r="CP120" s="569"/>
      <c r="CQ120" s="574"/>
      <c r="CR120" s="13"/>
      <c r="DH120" s="410" t="str">
        <f>IF(入力シート!$F$28&gt;0,入力シート!$F$28,"")</f>
        <v/>
      </c>
      <c r="DI120" s="411"/>
      <c r="DJ120" s="411"/>
      <c r="DK120" s="411"/>
      <c r="DL120" s="411"/>
      <c r="DM120" s="411"/>
      <c r="DN120" s="411"/>
      <c r="DO120" s="411"/>
      <c r="DP120" s="411"/>
      <c r="DQ120" s="411"/>
      <c r="DR120" s="411"/>
      <c r="DS120" s="411"/>
      <c r="DT120" s="411"/>
      <c r="DU120" s="411"/>
      <c r="DV120" s="411"/>
      <c r="DW120" s="411"/>
      <c r="DX120" s="411"/>
      <c r="DY120" s="411"/>
      <c r="DZ120" s="411"/>
      <c r="EA120" s="411"/>
      <c r="EB120" s="411"/>
      <c r="EC120" s="411"/>
      <c r="ED120" s="411"/>
      <c r="EE120" s="411"/>
      <c r="EF120" s="411"/>
      <c r="EG120" s="411"/>
      <c r="EH120" s="411"/>
      <c r="EI120" s="411"/>
      <c r="EJ120" s="411"/>
      <c r="EK120" s="411"/>
      <c r="EL120" s="411"/>
      <c r="EM120" s="412"/>
      <c r="EN120" s="444"/>
      <c r="EO120" s="445"/>
      <c r="EP120" s="445"/>
      <c r="EQ120" s="446"/>
      <c r="ER120" s="364" t="str">
        <f>IF(入力シート!$H$28&lt;&gt;"",INT(入力シート!$H$28/10000),"")</f>
        <v/>
      </c>
      <c r="ES120" s="365"/>
      <c r="ET120" s="365"/>
      <c r="EU120" s="365"/>
      <c r="EV120" s="365"/>
      <c r="EW120" s="365"/>
      <c r="EX120" s="365"/>
      <c r="EY120" s="365"/>
      <c r="EZ120" s="365" t="str">
        <f>IF(入力シート!$H$28&lt;&gt;"",MOD(INT(入力シート!$H$28/100),100),"")</f>
        <v/>
      </c>
      <c r="FA120" s="365"/>
      <c r="FB120" s="365"/>
      <c r="FC120" s="365"/>
      <c r="FD120" s="365" t="str">
        <f>IF(入力シート!$H$28&lt;&gt;"",MOD(入力シート!$H$28,100),"")</f>
        <v/>
      </c>
      <c r="FE120" s="365"/>
      <c r="FF120" s="365"/>
      <c r="FG120" s="365"/>
      <c r="FH120" s="418" t="str">
        <f>IF(入力シート!$I$28&lt;&gt;"",INT(入力シート!$I$28/1000),"")</f>
        <v/>
      </c>
      <c r="FI120" s="419"/>
      <c r="FJ120" s="419"/>
      <c r="FK120" s="419"/>
      <c r="FL120" s="419"/>
      <c r="FM120" s="362" t="s">
        <v>137</v>
      </c>
      <c r="FN120" s="362"/>
      <c r="FO120" s="362"/>
      <c r="FP120" s="362"/>
      <c r="FQ120" s="362"/>
      <c r="FR120" s="363"/>
      <c r="FS120" s="364"/>
      <c r="FT120" s="365"/>
      <c r="FU120" s="365"/>
      <c r="FV120" s="365"/>
      <c r="FW120" s="406"/>
      <c r="FX120" s="123"/>
      <c r="GC120" s="109"/>
    </row>
    <row r="121" spans="1:185" ht="6.75" customHeight="1" x14ac:dyDescent="0.15">
      <c r="A121" s="569"/>
      <c r="B121" s="574"/>
      <c r="C121" s="13"/>
      <c r="H121" s="103"/>
      <c r="I121" s="209"/>
      <c r="S121" s="410"/>
      <c r="T121" s="411"/>
      <c r="U121" s="411"/>
      <c r="V121" s="411"/>
      <c r="W121" s="411"/>
      <c r="X121" s="411"/>
      <c r="Y121" s="411"/>
      <c r="Z121" s="411"/>
      <c r="AA121" s="411"/>
      <c r="AB121" s="411"/>
      <c r="AC121" s="411"/>
      <c r="AD121" s="411"/>
      <c r="AE121" s="411"/>
      <c r="AF121" s="411"/>
      <c r="AG121" s="411"/>
      <c r="AH121" s="411"/>
      <c r="AI121" s="411"/>
      <c r="AJ121" s="411"/>
      <c r="AK121" s="411"/>
      <c r="AL121" s="411"/>
      <c r="AM121" s="411"/>
      <c r="AN121" s="411"/>
      <c r="AO121" s="411"/>
      <c r="AP121" s="411"/>
      <c r="AQ121" s="411"/>
      <c r="AR121" s="411"/>
      <c r="AS121" s="411"/>
      <c r="AT121" s="411"/>
      <c r="AU121" s="411"/>
      <c r="AV121" s="411"/>
      <c r="AW121" s="411"/>
      <c r="AX121" s="412"/>
      <c r="AY121" s="444"/>
      <c r="AZ121" s="445"/>
      <c r="BA121" s="445"/>
      <c r="BB121" s="446"/>
      <c r="BC121" s="364"/>
      <c r="BD121" s="365"/>
      <c r="BE121" s="365"/>
      <c r="BF121" s="365"/>
      <c r="BG121" s="365"/>
      <c r="BH121" s="365"/>
      <c r="BI121" s="365"/>
      <c r="BJ121" s="365"/>
      <c r="BK121" s="365"/>
      <c r="BL121" s="365"/>
      <c r="BM121" s="365"/>
      <c r="BN121" s="365"/>
      <c r="BO121" s="365"/>
      <c r="BP121" s="365"/>
      <c r="BQ121" s="365"/>
      <c r="BR121" s="365"/>
      <c r="BS121" s="418"/>
      <c r="BT121" s="419"/>
      <c r="BU121" s="419"/>
      <c r="BV121" s="419"/>
      <c r="BW121" s="419"/>
      <c r="BX121" s="362"/>
      <c r="BY121" s="362"/>
      <c r="BZ121" s="362"/>
      <c r="CA121" s="362"/>
      <c r="CB121" s="362"/>
      <c r="CC121" s="363"/>
      <c r="CD121" s="364"/>
      <c r="CE121" s="365"/>
      <c r="CF121" s="365"/>
      <c r="CG121" s="365"/>
      <c r="CH121" s="406"/>
      <c r="CI121" s="123"/>
      <c r="CN121" s="109"/>
      <c r="CP121" s="569"/>
      <c r="CQ121" s="574"/>
      <c r="CR121" s="13"/>
      <c r="CW121" s="103"/>
      <c r="CX121" s="209"/>
      <c r="DH121" s="410"/>
      <c r="DI121" s="411"/>
      <c r="DJ121" s="411"/>
      <c r="DK121" s="411"/>
      <c r="DL121" s="411"/>
      <c r="DM121" s="411"/>
      <c r="DN121" s="411"/>
      <c r="DO121" s="411"/>
      <c r="DP121" s="411"/>
      <c r="DQ121" s="411"/>
      <c r="DR121" s="411"/>
      <c r="DS121" s="411"/>
      <c r="DT121" s="411"/>
      <c r="DU121" s="411"/>
      <c r="DV121" s="411"/>
      <c r="DW121" s="411"/>
      <c r="DX121" s="411"/>
      <c r="DY121" s="411"/>
      <c r="DZ121" s="411"/>
      <c r="EA121" s="411"/>
      <c r="EB121" s="411"/>
      <c r="EC121" s="411"/>
      <c r="ED121" s="411"/>
      <c r="EE121" s="411"/>
      <c r="EF121" s="411"/>
      <c r="EG121" s="411"/>
      <c r="EH121" s="411"/>
      <c r="EI121" s="411"/>
      <c r="EJ121" s="411"/>
      <c r="EK121" s="411"/>
      <c r="EL121" s="411"/>
      <c r="EM121" s="412"/>
      <c r="EN121" s="444"/>
      <c r="EO121" s="445"/>
      <c r="EP121" s="445"/>
      <c r="EQ121" s="446"/>
      <c r="ER121" s="364"/>
      <c r="ES121" s="365"/>
      <c r="ET121" s="365"/>
      <c r="EU121" s="365"/>
      <c r="EV121" s="365"/>
      <c r="EW121" s="365"/>
      <c r="EX121" s="365"/>
      <c r="EY121" s="365"/>
      <c r="EZ121" s="365"/>
      <c r="FA121" s="365"/>
      <c r="FB121" s="365"/>
      <c r="FC121" s="365"/>
      <c r="FD121" s="365"/>
      <c r="FE121" s="365"/>
      <c r="FF121" s="365"/>
      <c r="FG121" s="365"/>
      <c r="FH121" s="418"/>
      <c r="FI121" s="419"/>
      <c r="FJ121" s="419"/>
      <c r="FK121" s="419"/>
      <c r="FL121" s="419"/>
      <c r="FM121" s="362"/>
      <c r="FN121" s="362"/>
      <c r="FO121" s="362"/>
      <c r="FP121" s="362"/>
      <c r="FQ121" s="362"/>
      <c r="FR121" s="363"/>
      <c r="FS121" s="364"/>
      <c r="FT121" s="365"/>
      <c r="FU121" s="365"/>
      <c r="FV121" s="365"/>
      <c r="FW121" s="406"/>
      <c r="FX121" s="123"/>
      <c r="GC121" s="109"/>
    </row>
    <row r="122" spans="1:185" ht="6.75" customHeight="1" x14ac:dyDescent="0.15">
      <c r="A122" s="569"/>
      <c r="B122" s="574"/>
      <c r="C122" s="13"/>
      <c r="H122" s="103"/>
      <c r="I122" s="209"/>
      <c r="S122" s="410"/>
      <c r="T122" s="411"/>
      <c r="U122" s="411"/>
      <c r="V122" s="411"/>
      <c r="W122" s="411"/>
      <c r="X122" s="411"/>
      <c r="Y122" s="411"/>
      <c r="Z122" s="411"/>
      <c r="AA122" s="411"/>
      <c r="AB122" s="411"/>
      <c r="AC122" s="411"/>
      <c r="AD122" s="411"/>
      <c r="AE122" s="411"/>
      <c r="AF122" s="411"/>
      <c r="AG122" s="411"/>
      <c r="AH122" s="411"/>
      <c r="AI122" s="411"/>
      <c r="AJ122" s="411"/>
      <c r="AK122" s="411"/>
      <c r="AL122" s="411"/>
      <c r="AM122" s="411"/>
      <c r="AN122" s="411"/>
      <c r="AO122" s="411"/>
      <c r="AP122" s="411"/>
      <c r="AQ122" s="411"/>
      <c r="AR122" s="411"/>
      <c r="AS122" s="411"/>
      <c r="AT122" s="411"/>
      <c r="AU122" s="411"/>
      <c r="AV122" s="411"/>
      <c r="AW122" s="411"/>
      <c r="AX122" s="412"/>
      <c r="AY122" s="444"/>
      <c r="AZ122" s="445"/>
      <c r="BA122" s="445"/>
      <c r="BB122" s="446"/>
      <c r="BC122" s="364"/>
      <c r="BD122" s="365"/>
      <c r="BE122" s="365"/>
      <c r="BF122" s="365"/>
      <c r="BG122" s="365"/>
      <c r="BH122" s="365"/>
      <c r="BI122" s="365"/>
      <c r="BJ122" s="365"/>
      <c r="BK122" s="365"/>
      <c r="BL122" s="365"/>
      <c r="BM122" s="365"/>
      <c r="BN122" s="365"/>
      <c r="BO122" s="365"/>
      <c r="BP122" s="365"/>
      <c r="BQ122" s="365"/>
      <c r="BR122" s="365"/>
      <c r="BS122" s="418"/>
      <c r="BT122" s="419"/>
      <c r="BU122" s="419"/>
      <c r="BV122" s="419"/>
      <c r="BW122" s="419"/>
      <c r="BX122" s="362"/>
      <c r="BY122" s="362"/>
      <c r="BZ122" s="362"/>
      <c r="CA122" s="362"/>
      <c r="CB122" s="362"/>
      <c r="CC122" s="363"/>
      <c r="CD122" s="364"/>
      <c r="CE122" s="365"/>
      <c r="CF122" s="365"/>
      <c r="CG122" s="365"/>
      <c r="CH122" s="406"/>
      <c r="CI122" s="123"/>
      <c r="CN122" s="109"/>
      <c r="CP122" s="569"/>
      <c r="CQ122" s="574"/>
      <c r="CR122" s="13"/>
      <c r="CW122" s="103"/>
      <c r="CX122" s="209"/>
      <c r="DH122" s="410"/>
      <c r="DI122" s="411"/>
      <c r="DJ122" s="411"/>
      <c r="DK122" s="411"/>
      <c r="DL122" s="411"/>
      <c r="DM122" s="411"/>
      <c r="DN122" s="411"/>
      <c r="DO122" s="411"/>
      <c r="DP122" s="411"/>
      <c r="DQ122" s="411"/>
      <c r="DR122" s="411"/>
      <c r="DS122" s="411"/>
      <c r="DT122" s="411"/>
      <c r="DU122" s="411"/>
      <c r="DV122" s="411"/>
      <c r="DW122" s="411"/>
      <c r="DX122" s="411"/>
      <c r="DY122" s="411"/>
      <c r="DZ122" s="411"/>
      <c r="EA122" s="411"/>
      <c r="EB122" s="411"/>
      <c r="EC122" s="411"/>
      <c r="ED122" s="411"/>
      <c r="EE122" s="411"/>
      <c r="EF122" s="411"/>
      <c r="EG122" s="411"/>
      <c r="EH122" s="411"/>
      <c r="EI122" s="411"/>
      <c r="EJ122" s="411"/>
      <c r="EK122" s="411"/>
      <c r="EL122" s="411"/>
      <c r="EM122" s="412"/>
      <c r="EN122" s="444"/>
      <c r="EO122" s="445"/>
      <c r="EP122" s="445"/>
      <c r="EQ122" s="446"/>
      <c r="ER122" s="364"/>
      <c r="ES122" s="365"/>
      <c r="ET122" s="365"/>
      <c r="EU122" s="365"/>
      <c r="EV122" s="365"/>
      <c r="EW122" s="365"/>
      <c r="EX122" s="365"/>
      <c r="EY122" s="365"/>
      <c r="EZ122" s="365"/>
      <c r="FA122" s="365"/>
      <c r="FB122" s="365"/>
      <c r="FC122" s="365"/>
      <c r="FD122" s="365"/>
      <c r="FE122" s="365"/>
      <c r="FF122" s="365"/>
      <c r="FG122" s="365"/>
      <c r="FH122" s="418"/>
      <c r="FI122" s="419"/>
      <c r="FJ122" s="419"/>
      <c r="FK122" s="419"/>
      <c r="FL122" s="419"/>
      <c r="FM122" s="362"/>
      <c r="FN122" s="362"/>
      <c r="FO122" s="362"/>
      <c r="FP122" s="362"/>
      <c r="FQ122" s="362"/>
      <c r="FR122" s="363"/>
      <c r="FS122" s="364"/>
      <c r="FT122" s="365"/>
      <c r="FU122" s="365"/>
      <c r="FV122" s="365"/>
      <c r="FW122" s="406"/>
      <c r="FX122" s="123"/>
      <c r="GC122" s="109"/>
    </row>
    <row r="123" spans="1:185" ht="6.75" customHeight="1" x14ac:dyDescent="0.15">
      <c r="A123" s="569"/>
      <c r="B123" s="574"/>
      <c r="C123" s="13"/>
      <c r="D123" s="103"/>
      <c r="F123" s="103"/>
      <c r="H123" s="103"/>
      <c r="J123" s="103"/>
      <c r="L123" s="103"/>
      <c r="N123" s="103"/>
      <c r="P123" s="103"/>
      <c r="S123" s="410"/>
      <c r="T123" s="411"/>
      <c r="U123" s="411"/>
      <c r="V123" s="411"/>
      <c r="W123" s="411"/>
      <c r="X123" s="411"/>
      <c r="Y123" s="411"/>
      <c r="Z123" s="411"/>
      <c r="AA123" s="411"/>
      <c r="AB123" s="411"/>
      <c r="AC123" s="411"/>
      <c r="AD123" s="411"/>
      <c r="AE123" s="411"/>
      <c r="AF123" s="411"/>
      <c r="AG123" s="411"/>
      <c r="AH123" s="411"/>
      <c r="AI123" s="411"/>
      <c r="AJ123" s="411"/>
      <c r="AK123" s="411"/>
      <c r="AL123" s="411"/>
      <c r="AM123" s="411"/>
      <c r="AN123" s="411"/>
      <c r="AO123" s="411"/>
      <c r="AP123" s="411"/>
      <c r="AQ123" s="411"/>
      <c r="AR123" s="411"/>
      <c r="AS123" s="411"/>
      <c r="AT123" s="411"/>
      <c r="AU123" s="411"/>
      <c r="AV123" s="411"/>
      <c r="AW123" s="411"/>
      <c r="AX123" s="412"/>
      <c r="AY123" s="444"/>
      <c r="AZ123" s="445"/>
      <c r="BA123" s="445"/>
      <c r="BB123" s="446"/>
      <c r="BC123" s="116"/>
      <c r="BD123" s="117"/>
      <c r="BE123" s="117"/>
      <c r="BF123" s="117"/>
      <c r="BG123" s="117"/>
      <c r="BH123" s="117"/>
      <c r="BI123" s="117"/>
      <c r="BJ123" s="118"/>
      <c r="BK123" s="117"/>
      <c r="BL123" s="117"/>
      <c r="BM123" s="117"/>
      <c r="BN123" s="118"/>
      <c r="BO123" s="117"/>
      <c r="BP123" s="117"/>
      <c r="BQ123" s="117"/>
      <c r="BR123" s="117"/>
      <c r="BS123" s="162"/>
      <c r="BT123" s="114"/>
      <c r="BU123" s="114"/>
      <c r="BV123" s="114"/>
      <c r="BW123" s="118"/>
      <c r="BX123" s="99"/>
      <c r="BY123" s="99"/>
      <c r="BZ123" s="99"/>
      <c r="CA123" s="99"/>
      <c r="CB123" s="99"/>
      <c r="CC123" s="100"/>
      <c r="CD123" s="364"/>
      <c r="CE123" s="365"/>
      <c r="CF123" s="365"/>
      <c r="CG123" s="365"/>
      <c r="CH123" s="406"/>
      <c r="CI123" s="123"/>
      <c r="CN123" s="109"/>
      <c r="CP123" s="569"/>
      <c r="CQ123" s="574"/>
      <c r="CR123" s="13"/>
      <c r="CS123" s="103"/>
      <c r="CU123" s="103"/>
      <c r="CW123" s="103"/>
      <c r="CY123" s="103"/>
      <c r="DA123" s="103"/>
      <c r="DC123" s="103"/>
      <c r="DE123" s="103"/>
      <c r="DH123" s="410"/>
      <c r="DI123" s="411"/>
      <c r="DJ123" s="411"/>
      <c r="DK123" s="411"/>
      <c r="DL123" s="411"/>
      <c r="DM123" s="411"/>
      <c r="DN123" s="411"/>
      <c r="DO123" s="411"/>
      <c r="DP123" s="411"/>
      <c r="DQ123" s="411"/>
      <c r="DR123" s="411"/>
      <c r="DS123" s="411"/>
      <c r="DT123" s="411"/>
      <c r="DU123" s="411"/>
      <c r="DV123" s="411"/>
      <c r="DW123" s="411"/>
      <c r="DX123" s="411"/>
      <c r="DY123" s="411"/>
      <c r="DZ123" s="411"/>
      <c r="EA123" s="411"/>
      <c r="EB123" s="411"/>
      <c r="EC123" s="411"/>
      <c r="ED123" s="411"/>
      <c r="EE123" s="411"/>
      <c r="EF123" s="411"/>
      <c r="EG123" s="411"/>
      <c r="EH123" s="411"/>
      <c r="EI123" s="411"/>
      <c r="EJ123" s="411"/>
      <c r="EK123" s="411"/>
      <c r="EL123" s="411"/>
      <c r="EM123" s="412"/>
      <c r="EN123" s="444"/>
      <c r="EO123" s="445"/>
      <c r="EP123" s="445"/>
      <c r="EQ123" s="446"/>
      <c r="ER123" s="116"/>
      <c r="ES123" s="117"/>
      <c r="ET123" s="117"/>
      <c r="EU123" s="117"/>
      <c r="EV123" s="117"/>
      <c r="EW123" s="117"/>
      <c r="EX123" s="117"/>
      <c r="EY123" s="118"/>
      <c r="EZ123" s="117"/>
      <c r="FA123" s="117"/>
      <c r="FB123" s="117"/>
      <c r="FC123" s="118"/>
      <c r="FD123" s="117"/>
      <c r="FE123" s="117"/>
      <c r="FF123" s="117"/>
      <c r="FG123" s="117"/>
      <c r="FH123" s="162"/>
      <c r="FI123" s="114"/>
      <c r="FJ123" s="114"/>
      <c r="FK123" s="114"/>
      <c r="FL123" s="118"/>
      <c r="FM123" s="99"/>
      <c r="FN123" s="99"/>
      <c r="FO123" s="99"/>
      <c r="FP123" s="99"/>
      <c r="FQ123" s="99"/>
      <c r="FR123" s="100"/>
      <c r="FS123" s="364"/>
      <c r="FT123" s="365"/>
      <c r="FU123" s="365"/>
      <c r="FV123" s="365"/>
      <c r="FW123" s="406"/>
      <c r="FX123" s="123"/>
      <c r="GC123" s="109"/>
    </row>
    <row r="124" spans="1:185" ht="6.75" customHeight="1" thickBot="1" x14ac:dyDescent="0.2">
      <c r="A124" s="571"/>
      <c r="B124" s="575"/>
      <c r="C124" s="16"/>
      <c r="D124" s="104"/>
      <c r="E124" s="17"/>
      <c r="F124" s="104"/>
      <c r="G124" s="17"/>
      <c r="H124" s="104"/>
      <c r="I124" s="17"/>
      <c r="J124" s="104"/>
      <c r="K124" s="17"/>
      <c r="L124" s="104"/>
      <c r="M124" s="17"/>
      <c r="N124" s="104"/>
      <c r="O124" s="17"/>
      <c r="P124" s="104"/>
      <c r="Q124" s="17"/>
      <c r="R124" s="17"/>
      <c r="S124" s="413"/>
      <c r="T124" s="414"/>
      <c r="U124" s="414"/>
      <c r="V124" s="414"/>
      <c r="W124" s="414"/>
      <c r="X124" s="414"/>
      <c r="Y124" s="414"/>
      <c r="Z124" s="414"/>
      <c r="AA124" s="414"/>
      <c r="AB124" s="414"/>
      <c r="AC124" s="414"/>
      <c r="AD124" s="414"/>
      <c r="AE124" s="414"/>
      <c r="AF124" s="414"/>
      <c r="AG124" s="414"/>
      <c r="AH124" s="414"/>
      <c r="AI124" s="414"/>
      <c r="AJ124" s="414"/>
      <c r="AK124" s="414"/>
      <c r="AL124" s="414"/>
      <c r="AM124" s="414"/>
      <c r="AN124" s="414"/>
      <c r="AO124" s="414"/>
      <c r="AP124" s="414"/>
      <c r="AQ124" s="414"/>
      <c r="AR124" s="414"/>
      <c r="AS124" s="414"/>
      <c r="AT124" s="414"/>
      <c r="AU124" s="414"/>
      <c r="AV124" s="414"/>
      <c r="AW124" s="414"/>
      <c r="AX124" s="415"/>
      <c r="AY124" s="447"/>
      <c r="AZ124" s="448"/>
      <c r="BA124" s="448"/>
      <c r="BB124" s="449"/>
      <c r="BC124" s="110"/>
      <c r="BD124" s="111"/>
      <c r="BE124" s="111"/>
      <c r="BF124" s="111"/>
      <c r="BG124" s="111"/>
      <c r="BH124" s="111"/>
      <c r="BI124" s="111"/>
      <c r="BJ124" s="112"/>
      <c r="BK124" s="111"/>
      <c r="BL124" s="111"/>
      <c r="BM124" s="111"/>
      <c r="BN124" s="112"/>
      <c r="BO124" s="111"/>
      <c r="BP124" s="111"/>
      <c r="BQ124" s="111"/>
      <c r="BR124" s="111"/>
      <c r="BS124" s="164"/>
      <c r="BT124" s="121"/>
      <c r="BU124" s="121"/>
      <c r="BV124" s="121"/>
      <c r="BW124" s="112"/>
      <c r="BX124" s="124"/>
      <c r="BY124" s="124"/>
      <c r="BZ124" s="124"/>
      <c r="CA124" s="124"/>
      <c r="CB124" s="124"/>
      <c r="CC124" s="125"/>
      <c r="CD124" s="407"/>
      <c r="CE124" s="408"/>
      <c r="CF124" s="408"/>
      <c r="CG124" s="408"/>
      <c r="CH124" s="409"/>
      <c r="CI124" s="131"/>
      <c r="CJ124" s="111"/>
      <c r="CK124" s="111"/>
      <c r="CL124" s="111"/>
      <c r="CM124" s="111"/>
      <c r="CN124" s="132"/>
      <c r="CP124" s="571"/>
      <c r="CQ124" s="575"/>
      <c r="CR124" s="16"/>
      <c r="CS124" s="104"/>
      <c r="CT124" s="17"/>
      <c r="CU124" s="104"/>
      <c r="CV124" s="17"/>
      <c r="CW124" s="104"/>
      <c r="CX124" s="17"/>
      <c r="CY124" s="104"/>
      <c r="CZ124" s="17"/>
      <c r="DA124" s="104"/>
      <c r="DB124" s="17"/>
      <c r="DC124" s="104"/>
      <c r="DD124" s="17"/>
      <c r="DE124" s="104"/>
      <c r="DF124" s="17"/>
      <c r="DG124" s="17"/>
      <c r="DH124" s="413"/>
      <c r="DI124" s="414"/>
      <c r="DJ124" s="414"/>
      <c r="DK124" s="414"/>
      <c r="DL124" s="414"/>
      <c r="DM124" s="414"/>
      <c r="DN124" s="414"/>
      <c r="DO124" s="414"/>
      <c r="DP124" s="414"/>
      <c r="DQ124" s="414"/>
      <c r="DR124" s="414"/>
      <c r="DS124" s="414"/>
      <c r="DT124" s="414"/>
      <c r="DU124" s="414"/>
      <c r="DV124" s="414"/>
      <c r="DW124" s="414"/>
      <c r="DX124" s="414"/>
      <c r="DY124" s="414"/>
      <c r="DZ124" s="414"/>
      <c r="EA124" s="414"/>
      <c r="EB124" s="414"/>
      <c r="EC124" s="414"/>
      <c r="ED124" s="414"/>
      <c r="EE124" s="414"/>
      <c r="EF124" s="414"/>
      <c r="EG124" s="414"/>
      <c r="EH124" s="414"/>
      <c r="EI124" s="414"/>
      <c r="EJ124" s="414"/>
      <c r="EK124" s="414"/>
      <c r="EL124" s="414"/>
      <c r="EM124" s="415"/>
      <c r="EN124" s="447"/>
      <c r="EO124" s="448"/>
      <c r="EP124" s="448"/>
      <c r="EQ124" s="449"/>
      <c r="ER124" s="110"/>
      <c r="ES124" s="111"/>
      <c r="ET124" s="111"/>
      <c r="EU124" s="111"/>
      <c r="EV124" s="111"/>
      <c r="EW124" s="111"/>
      <c r="EX124" s="111"/>
      <c r="EY124" s="112"/>
      <c r="EZ124" s="111"/>
      <c r="FA124" s="111"/>
      <c r="FB124" s="111"/>
      <c r="FC124" s="112"/>
      <c r="FD124" s="111"/>
      <c r="FE124" s="111"/>
      <c r="FF124" s="111"/>
      <c r="FG124" s="111"/>
      <c r="FH124" s="164"/>
      <c r="FI124" s="121"/>
      <c r="FJ124" s="121"/>
      <c r="FK124" s="121"/>
      <c r="FL124" s="112"/>
      <c r="FM124" s="124"/>
      <c r="FN124" s="124"/>
      <c r="FO124" s="124"/>
      <c r="FP124" s="124"/>
      <c r="FQ124" s="124"/>
      <c r="FR124" s="125"/>
      <c r="FS124" s="407"/>
      <c r="FT124" s="408"/>
      <c r="FU124" s="408"/>
      <c r="FV124" s="408"/>
      <c r="FW124" s="409"/>
      <c r="FX124" s="131"/>
      <c r="FY124" s="111"/>
      <c r="FZ124" s="111"/>
      <c r="GA124" s="111"/>
      <c r="GB124" s="111"/>
      <c r="GC124" s="132"/>
    </row>
    <row r="125" spans="1:185" ht="6.75" customHeight="1" thickTop="1" x14ac:dyDescent="0.15">
      <c r="CN125" s="108"/>
    </row>
    <row r="126" spans="1:185" ht="6.75" customHeight="1" x14ac:dyDescent="0.15">
      <c r="CN126" s="4"/>
      <c r="CP126" s="791" t="s">
        <v>138</v>
      </c>
      <c r="CQ126" s="792"/>
      <c r="CR126" s="486" t="s">
        <v>139</v>
      </c>
      <c r="CS126" s="793"/>
      <c r="CT126" s="793"/>
      <c r="CU126" s="793"/>
      <c r="CV126" s="793"/>
      <c r="CW126" s="793"/>
      <c r="CX126" s="794"/>
      <c r="CY126" s="801" t="s">
        <v>140</v>
      </c>
      <c r="CZ126" s="461"/>
      <c r="DA126" s="461"/>
      <c r="DB126" s="461"/>
      <c r="DC126" s="461"/>
      <c r="DD126" s="461"/>
      <c r="DE126" s="461"/>
      <c r="DF126" s="461"/>
      <c r="DG126" s="461"/>
      <c r="DH126" s="461"/>
      <c r="DI126" s="459" t="s">
        <v>110</v>
      </c>
      <c r="DJ126" s="459"/>
      <c r="DK126" s="461" t="s">
        <v>141</v>
      </c>
      <c r="DL126" s="461"/>
      <c r="DM126" s="461"/>
      <c r="DN126" s="461"/>
      <c r="DO126" s="461"/>
      <c r="DP126" s="462"/>
      <c r="DQ126" s="376" t="s">
        <v>142</v>
      </c>
      <c r="DR126" s="467"/>
      <c r="DS126" s="467"/>
      <c r="DT126" s="467"/>
      <c r="DU126" s="467"/>
      <c r="DV126" s="467"/>
      <c r="DW126" s="467"/>
      <c r="DX126" s="467"/>
      <c r="DY126" s="467"/>
      <c r="DZ126" s="467"/>
      <c r="EA126" s="467"/>
      <c r="EB126" s="467"/>
      <c r="EC126" s="468" t="s">
        <v>143</v>
      </c>
      <c r="ED126" s="469"/>
      <c r="EE126" s="470"/>
      <c r="EF126" s="471"/>
      <c r="EG126" s="478" t="s">
        <v>144</v>
      </c>
      <c r="EH126" s="479"/>
      <c r="EI126" s="479"/>
      <c r="EJ126" s="479"/>
      <c r="EK126" s="391" t="s">
        <v>184</v>
      </c>
      <c r="EL126" s="392"/>
      <c r="EM126" s="392"/>
      <c r="EN126" s="392"/>
      <c r="EO126" s="392"/>
      <c r="EP126" s="393"/>
      <c r="EQ126" s="468" t="s">
        <v>145</v>
      </c>
      <c r="ER126" s="469"/>
      <c r="ES126" s="469"/>
      <c r="ET126" s="469"/>
      <c r="EU126" s="378" t="s">
        <v>146</v>
      </c>
      <c r="EV126" s="366"/>
      <c r="EW126" s="366"/>
      <c r="EX126" s="12"/>
      <c r="EY126" s="12"/>
      <c r="EZ126" s="12"/>
      <c r="FA126" s="12"/>
      <c r="FB126" s="12"/>
      <c r="FC126" s="12"/>
      <c r="FD126" s="12"/>
      <c r="FE126" s="12"/>
      <c r="FF126" s="12"/>
      <c r="FG126" s="149"/>
      <c r="FH126" s="338" t="s">
        <v>147</v>
      </c>
      <c r="FI126" s="339"/>
      <c r="FJ126" s="339"/>
      <c r="FK126" s="339"/>
      <c r="FL126" s="339"/>
      <c r="FM126" s="340"/>
      <c r="FN126" s="347" t="s">
        <v>148</v>
      </c>
      <c r="FO126" s="348"/>
      <c r="FP126" s="348"/>
      <c r="FQ126" s="349"/>
      <c r="FX126" s="804" t="s">
        <v>149</v>
      </c>
      <c r="FY126" s="804"/>
      <c r="FZ126" s="804"/>
      <c r="GA126" s="804"/>
      <c r="GB126" s="804"/>
      <c r="GC126" s="804"/>
    </row>
    <row r="127" spans="1:185" ht="6.75" customHeight="1" x14ac:dyDescent="0.15">
      <c r="CN127" s="4"/>
      <c r="CP127" s="791"/>
      <c r="CQ127" s="792"/>
      <c r="CR127" s="795"/>
      <c r="CS127" s="796"/>
      <c r="CT127" s="796"/>
      <c r="CU127" s="796"/>
      <c r="CV127" s="796"/>
      <c r="CW127" s="796"/>
      <c r="CX127" s="797"/>
      <c r="CY127" s="802"/>
      <c r="CZ127" s="463"/>
      <c r="DA127" s="463"/>
      <c r="DB127" s="463"/>
      <c r="DC127" s="463"/>
      <c r="DD127" s="463"/>
      <c r="DE127" s="463"/>
      <c r="DF127" s="463"/>
      <c r="DG127" s="463"/>
      <c r="DH127" s="463"/>
      <c r="DI127" s="460"/>
      <c r="DJ127" s="460"/>
      <c r="DK127" s="463"/>
      <c r="DL127" s="463"/>
      <c r="DM127" s="463"/>
      <c r="DN127" s="463"/>
      <c r="DO127" s="463"/>
      <c r="DP127" s="464"/>
      <c r="EC127" s="472"/>
      <c r="ED127" s="473"/>
      <c r="EE127" s="473"/>
      <c r="EF127" s="474"/>
      <c r="EG127" s="480"/>
      <c r="EH127" s="481"/>
      <c r="EI127" s="481"/>
      <c r="EJ127" s="481"/>
      <c r="EK127" s="394"/>
      <c r="EL127" s="395"/>
      <c r="EM127" s="395"/>
      <c r="EN127" s="395"/>
      <c r="EO127" s="395"/>
      <c r="EP127" s="396"/>
      <c r="EQ127" s="482"/>
      <c r="ER127" s="483"/>
      <c r="ES127" s="483"/>
      <c r="ET127" s="483"/>
      <c r="EU127" s="416"/>
      <c r="EV127" s="417"/>
      <c r="EW127" s="417"/>
      <c r="EX127" s="144"/>
      <c r="EY127" s="106"/>
      <c r="EZ127" s="105"/>
      <c r="FA127" s="106"/>
      <c r="FB127" s="106"/>
      <c r="FC127" s="105"/>
      <c r="FD127" s="144"/>
      <c r="FE127" s="106"/>
      <c r="FF127" s="106"/>
      <c r="FG127" s="158"/>
      <c r="FH127" s="341"/>
      <c r="FI127" s="342"/>
      <c r="FJ127" s="342"/>
      <c r="FK127" s="342"/>
      <c r="FL127" s="342"/>
      <c r="FM127" s="343"/>
      <c r="FN127" s="350"/>
      <c r="FO127" s="351"/>
      <c r="FP127" s="351"/>
      <c r="FQ127" s="352"/>
      <c r="FX127" s="804"/>
      <c r="FY127" s="804"/>
      <c r="FZ127" s="804"/>
      <c r="GA127" s="804"/>
      <c r="GB127" s="804"/>
      <c r="GC127" s="804"/>
    </row>
    <row r="128" spans="1:185" ht="6.75" customHeight="1" x14ac:dyDescent="0.15">
      <c r="B128" s="613" t="s">
        <v>201</v>
      </c>
      <c r="C128" s="470"/>
      <c r="D128" s="470"/>
      <c r="E128" s="470"/>
      <c r="F128" s="470"/>
      <c r="G128" s="470"/>
      <c r="H128" s="470"/>
      <c r="I128" s="470"/>
      <c r="J128" s="470"/>
      <c r="K128" s="470"/>
      <c r="L128" s="471"/>
      <c r="M128" s="613" t="s">
        <v>205</v>
      </c>
      <c r="N128" s="470"/>
      <c r="O128" s="470"/>
      <c r="P128" s="470"/>
      <c r="Q128" s="470"/>
      <c r="R128" s="470"/>
      <c r="S128" s="470"/>
      <c r="T128" s="470"/>
      <c r="U128" s="470"/>
      <c r="V128" s="470"/>
      <c r="W128" s="470"/>
      <c r="X128" s="470"/>
      <c r="Y128" s="470"/>
      <c r="Z128" s="470"/>
      <c r="AA128" s="470"/>
      <c r="AB128" s="470"/>
      <c r="AC128" s="470"/>
      <c r="AD128" s="470"/>
      <c r="AE128" s="470"/>
      <c r="AF128" s="470"/>
      <c r="AG128" s="471"/>
      <c r="AH128" s="613" t="s">
        <v>202</v>
      </c>
      <c r="AI128" s="470"/>
      <c r="AJ128" s="470"/>
      <c r="AK128" s="470"/>
      <c r="AL128" s="470"/>
      <c r="AM128" s="470"/>
      <c r="AN128" s="470"/>
      <c r="AO128" s="470"/>
      <c r="AP128" s="470"/>
      <c r="AQ128" s="470"/>
      <c r="AR128" s="470"/>
      <c r="AS128" s="470"/>
      <c r="AT128" s="470"/>
      <c r="AU128" s="470"/>
      <c r="AV128" s="470"/>
      <c r="AW128" s="470"/>
      <c r="AX128" s="470"/>
      <c r="AY128" s="471"/>
      <c r="AZ128" s="613" t="s">
        <v>206</v>
      </c>
      <c r="BA128" s="470"/>
      <c r="BB128" s="470"/>
      <c r="BC128" s="470"/>
      <c r="BD128" s="470"/>
      <c r="BE128" s="470"/>
      <c r="BF128" s="470"/>
      <c r="BG128" s="470"/>
      <c r="BH128" s="470"/>
      <c r="BI128" s="470"/>
      <c r="BJ128" s="470"/>
      <c r="BK128" s="470"/>
      <c r="BL128" s="470"/>
      <c r="BM128" s="470"/>
      <c r="BN128" s="470"/>
      <c r="BO128" s="471"/>
      <c r="BP128" s="613" t="s">
        <v>204</v>
      </c>
      <c r="BQ128" s="459"/>
      <c r="BR128" s="459"/>
      <c r="BS128" s="459"/>
      <c r="BT128" s="459"/>
      <c r="BU128" s="459"/>
      <c r="BV128" s="459"/>
      <c r="BW128" s="459"/>
      <c r="BX128" s="459"/>
      <c r="BY128" s="459"/>
      <c r="BZ128" s="459"/>
      <c r="CA128" s="459"/>
      <c r="CB128" s="459"/>
      <c r="CC128" s="459"/>
      <c r="CD128" s="459"/>
      <c r="CE128" s="459"/>
      <c r="CF128" s="459"/>
      <c r="CG128" s="459"/>
      <c r="CH128" s="459"/>
      <c r="CI128" s="459"/>
      <c r="CJ128" s="459"/>
      <c r="CK128" s="459"/>
      <c r="CL128" s="459"/>
      <c r="CM128" s="459"/>
      <c r="CN128" s="614"/>
      <c r="CP128" s="791"/>
      <c r="CQ128" s="792"/>
      <c r="CR128" s="795"/>
      <c r="CS128" s="796"/>
      <c r="CT128" s="796"/>
      <c r="CU128" s="796"/>
      <c r="CV128" s="796"/>
      <c r="CW128" s="796"/>
      <c r="CX128" s="797"/>
      <c r="CY128" s="802"/>
      <c r="CZ128" s="463"/>
      <c r="DA128" s="463"/>
      <c r="DB128" s="463"/>
      <c r="DC128" s="463"/>
      <c r="DD128" s="463"/>
      <c r="DE128" s="463"/>
      <c r="DF128" s="463"/>
      <c r="DG128" s="463"/>
      <c r="DH128" s="463"/>
      <c r="DI128" s="460"/>
      <c r="DJ128" s="460"/>
      <c r="DK128" s="463"/>
      <c r="DL128" s="463"/>
      <c r="DM128" s="463"/>
      <c r="DN128" s="463"/>
      <c r="DO128" s="463"/>
      <c r="DP128" s="464"/>
      <c r="EC128" s="472"/>
      <c r="ED128" s="473"/>
      <c r="EE128" s="473"/>
      <c r="EF128" s="474"/>
      <c r="EG128" s="83"/>
      <c r="EH128" s="83"/>
      <c r="EI128" s="83"/>
      <c r="EJ128" s="83"/>
      <c r="EP128" s="5"/>
      <c r="EQ128" s="482"/>
      <c r="ER128" s="483"/>
      <c r="ES128" s="483"/>
      <c r="ET128" s="483"/>
      <c r="EU128" s="13"/>
      <c r="FH128" s="341"/>
      <c r="FI128" s="342"/>
      <c r="FJ128" s="342"/>
      <c r="FK128" s="342"/>
      <c r="FL128" s="342"/>
      <c r="FM128" s="343"/>
      <c r="FN128" s="353"/>
      <c r="FO128" s="354"/>
      <c r="FP128" s="354"/>
      <c r="FQ128" s="355"/>
      <c r="FX128" s="804"/>
      <c r="FY128" s="804"/>
      <c r="FZ128" s="804"/>
      <c r="GA128" s="804"/>
      <c r="GB128" s="804"/>
      <c r="GC128" s="804"/>
    </row>
    <row r="129" spans="1:185" ht="6.75" customHeight="1" x14ac:dyDescent="0.15">
      <c r="B129" s="472"/>
      <c r="C129" s="808"/>
      <c r="D129" s="808"/>
      <c r="E129" s="808"/>
      <c r="F129" s="808"/>
      <c r="G129" s="808"/>
      <c r="H129" s="808"/>
      <c r="I129" s="808"/>
      <c r="J129" s="808"/>
      <c r="K129" s="808"/>
      <c r="L129" s="474"/>
      <c r="M129" s="475"/>
      <c r="N129" s="476"/>
      <c r="O129" s="476"/>
      <c r="P129" s="476"/>
      <c r="Q129" s="476"/>
      <c r="R129" s="476"/>
      <c r="S129" s="476"/>
      <c r="T129" s="476"/>
      <c r="U129" s="476"/>
      <c r="V129" s="476"/>
      <c r="W129" s="476"/>
      <c r="X129" s="476"/>
      <c r="Y129" s="476"/>
      <c r="Z129" s="476"/>
      <c r="AA129" s="476"/>
      <c r="AB129" s="476"/>
      <c r="AC129" s="476"/>
      <c r="AD129" s="476"/>
      <c r="AE129" s="476"/>
      <c r="AF129" s="476"/>
      <c r="AG129" s="477"/>
      <c r="AH129" s="475"/>
      <c r="AI129" s="476"/>
      <c r="AJ129" s="476"/>
      <c r="AK129" s="476"/>
      <c r="AL129" s="476"/>
      <c r="AM129" s="476"/>
      <c r="AN129" s="476"/>
      <c r="AO129" s="476"/>
      <c r="AP129" s="476"/>
      <c r="AQ129" s="476"/>
      <c r="AR129" s="476"/>
      <c r="AS129" s="476"/>
      <c r="AT129" s="476"/>
      <c r="AU129" s="476"/>
      <c r="AV129" s="476"/>
      <c r="AW129" s="476"/>
      <c r="AX129" s="476"/>
      <c r="AY129" s="477"/>
      <c r="AZ129" s="475"/>
      <c r="BA129" s="476"/>
      <c r="BB129" s="476"/>
      <c r="BC129" s="476"/>
      <c r="BD129" s="476"/>
      <c r="BE129" s="476"/>
      <c r="BF129" s="476"/>
      <c r="BG129" s="476"/>
      <c r="BH129" s="476"/>
      <c r="BI129" s="476"/>
      <c r="BJ129" s="476"/>
      <c r="BK129" s="476"/>
      <c r="BL129" s="476"/>
      <c r="BM129" s="476"/>
      <c r="BN129" s="476"/>
      <c r="BO129" s="477"/>
      <c r="BP129" s="388"/>
      <c r="BQ129" s="389"/>
      <c r="BR129" s="389"/>
      <c r="BS129" s="389"/>
      <c r="BT129" s="389"/>
      <c r="BU129" s="389"/>
      <c r="BV129" s="389"/>
      <c r="BW129" s="389"/>
      <c r="BX129" s="389"/>
      <c r="BY129" s="389"/>
      <c r="BZ129" s="389"/>
      <c r="CA129" s="389"/>
      <c r="CB129" s="389"/>
      <c r="CC129" s="389"/>
      <c r="CD129" s="389"/>
      <c r="CE129" s="389"/>
      <c r="CF129" s="389"/>
      <c r="CG129" s="389"/>
      <c r="CH129" s="389"/>
      <c r="CI129" s="389"/>
      <c r="CJ129" s="389"/>
      <c r="CK129" s="389"/>
      <c r="CL129" s="389"/>
      <c r="CM129" s="389"/>
      <c r="CN129" s="615"/>
      <c r="CP129" s="791"/>
      <c r="CQ129" s="792"/>
      <c r="CR129" s="798"/>
      <c r="CS129" s="799"/>
      <c r="CT129" s="799"/>
      <c r="CU129" s="799"/>
      <c r="CV129" s="799"/>
      <c r="CW129" s="799"/>
      <c r="CX129" s="800"/>
      <c r="CY129" s="803"/>
      <c r="CZ129" s="465"/>
      <c r="DA129" s="465"/>
      <c r="DB129" s="465"/>
      <c r="DC129" s="465"/>
      <c r="DD129" s="465"/>
      <c r="DE129" s="465"/>
      <c r="DF129" s="465"/>
      <c r="DG129" s="465"/>
      <c r="DH129" s="465"/>
      <c r="DI129" s="389"/>
      <c r="DJ129" s="389"/>
      <c r="DK129" s="465"/>
      <c r="DL129" s="465"/>
      <c r="DM129" s="465"/>
      <c r="DN129" s="465"/>
      <c r="DO129" s="465"/>
      <c r="DP129" s="466"/>
      <c r="DQ129" s="17"/>
      <c r="DR129" s="17"/>
      <c r="DS129" s="148"/>
      <c r="DT129" s="104"/>
      <c r="DU129" s="148"/>
      <c r="DV129" s="104"/>
      <c r="DW129" s="148"/>
      <c r="DX129" s="104"/>
      <c r="DY129" s="148"/>
      <c r="DZ129" s="104"/>
      <c r="EA129" s="17"/>
      <c r="EB129" s="17"/>
      <c r="EC129" s="472"/>
      <c r="ED129" s="473"/>
      <c r="EE129" s="473"/>
      <c r="EF129" s="474"/>
      <c r="EH129" s="381" t="s">
        <v>183</v>
      </c>
      <c r="EI129" s="357"/>
      <c r="EJ129" s="357"/>
      <c r="EK129" s="357"/>
      <c r="EL129" s="357"/>
      <c r="EM129" s="357"/>
      <c r="EN129" s="357"/>
      <c r="EO129" s="357"/>
      <c r="EP129" s="358"/>
      <c r="EQ129" s="482"/>
      <c r="ER129" s="483"/>
      <c r="ES129" s="483"/>
      <c r="ET129" s="483"/>
      <c r="EU129" s="13"/>
      <c r="FH129" s="344"/>
      <c r="FI129" s="345"/>
      <c r="FJ129" s="345"/>
      <c r="FK129" s="345"/>
      <c r="FL129" s="345"/>
      <c r="FM129" s="346"/>
      <c r="FN129" s="356"/>
      <c r="FO129" s="357"/>
      <c r="FP129" s="357"/>
      <c r="FQ129" s="358"/>
      <c r="FS129" s="451" t="s">
        <v>150</v>
      </c>
      <c r="FT129" s="452"/>
      <c r="FU129" s="11"/>
      <c r="FV129" s="12"/>
      <c r="FW129" s="12"/>
      <c r="FX129" s="12"/>
      <c r="FY129" s="12"/>
      <c r="FZ129" s="12"/>
      <c r="GA129" s="12"/>
      <c r="GB129" s="15"/>
    </row>
    <row r="130" spans="1:185" ht="6.75" customHeight="1" x14ac:dyDescent="0.15">
      <c r="A130" s="274"/>
      <c r="B130" s="472"/>
      <c r="C130" s="808"/>
      <c r="D130" s="808"/>
      <c r="E130" s="808"/>
      <c r="F130" s="808"/>
      <c r="G130" s="808"/>
      <c r="H130" s="808"/>
      <c r="I130" s="808"/>
      <c r="J130" s="808"/>
      <c r="K130" s="808"/>
      <c r="L130" s="474"/>
      <c r="M130" s="809" t="s">
        <v>203</v>
      </c>
      <c r="N130" s="810"/>
      <c r="O130" s="810"/>
      <c r="P130" s="810"/>
      <c r="Q130" s="810"/>
      <c r="R130" s="810"/>
      <c r="S130" s="810"/>
      <c r="T130" s="810"/>
      <c r="U130" s="810"/>
      <c r="V130" s="810"/>
      <c r="W130" s="810"/>
      <c r="X130" s="810"/>
      <c r="Y130" s="810"/>
      <c r="Z130" s="810"/>
      <c r="AA130" s="810"/>
      <c r="AB130" s="810"/>
      <c r="AC130" s="810"/>
      <c r="AD130" s="810"/>
      <c r="AE130" s="810"/>
      <c r="AF130" s="810"/>
      <c r="AG130" s="811"/>
      <c r="AH130" s="11"/>
      <c r="AI130" s="12"/>
      <c r="AJ130" s="12"/>
      <c r="AK130" s="12"/>
      <c r="AL130" s="275"/>
      <c r="AM130" s="275"/>
      <c r="AN130" s="275"/>
      <c r="AO130" s="275"/>
      <c r="AP130" s="275"/>
      <c r="AQ130" s="275"/>
      <c r="AR130" s="275"/>
      <c r="AS130" s="270"/>
      <c r="AT130" s="270"/>
      <c r="AU130" s="270"/>
      <c r="AV130" s="270"/>
      <c r="AW130" s="270"/>
      <c r="AX130" s="270"/>
      <c r="AY130" s="271"/>
      <c r="AZ130" s="368" t="s">
        <v>198</v>
      </c>
      <c r="BA130" s="369"/>
      <c r="BB130" s="369"/>
      <c r="BC130" s="370"/>
      <c r="BD130" s="366" t="s">
        <v>146</v>
      </c>
      <c r="BE130" s="366"/>
      <c r="BF130" s="366"/>
      <c r="BG130" s="12"/>
      <c r="BH130" s="12"/>
      <c r="BI130" s="12"/>
      <c r="BJ130" s="12"/>
      <c r="BK130" s="12"/>
      <c r="BL130" s="12"/>
      <c r="BM130" s="12"/>
      <c r="BN130" s="12"/>
      <c r="BO130" s="15"/>
      <c r="BP130" s="368" t="s">
        <v>198</v>
      </c>
      <c r="BQ130" s="369"/>
      <c r="BR130" s="369"/>
      <c r="BS130" s="370"/>
      <c r="BT130" s="143"/>
      <c r="BU130" s="12"/>
      <c r="BV130" s="12"/>
      <c r="BW130" s="12"/>
      <c r="BX130" s="12"/>
      <c r="BY130" s="12"/>
      <c r="BZ130" s="12"/>
      <c r="CA130" s="12"/>
      <c r="CB130" s="12"/>
      <c r="CC130" s="12"/>
      <c r="CD130" s="12"/>
      <c r="CE130" s="12"/>
      <c r="CF130" s="12"/>
      <c r="CG130" s="12"/>
      <c r="CH130" s="12"/>
      <c r="CI130" s="12"/>
      <c r="CJ130" s="12"/>
      <c r="CK130" s="12"/>
      <c r="CL130" s="12"/>
      <c r="CM130" s="12"/>
      <c r="CN130" s="15"/>
      <c r="CP130" s="791"/>
      <c r="CQ130" s="792"/>
      <c r="CR130" s="486" t="s">
        <v>151</v>
      </c>
      <c r="CS130" s="487"/>
      <c r="CT130" s="487"/>
      <c r="CU130" s="487"/>
      <c r="CV130" s="487"/>
      <c r="CW130" s="487"/>
      <c r="CX130" s="488"/>
      <c r="CY130" s="495" t="s">
        <v>199</v>
      </c>
      <c r="CZ130" s="496"/>
      <c r="DA130" s="496"/>
      <c r="DB130" s="496"/>
      <c r="DC130" s="496"/>
      <c r="DD130" s="496"/>
      <c r="DE130" s="496"/>
      <c r="DF130" s="496"/>
      <c r="DG130" s="496"/>
      <c r="DH130" s="496"/>
      <c r="DI130" s="496"/>
      <c r="DJ130" s="496"/>
      <c r="DK130" s="496"/>
      <c r="DL130" s="496"/>
      <c r="DM130" s="496"/>
      <c r="DN130" s="496"/>
      <c r="DO130" s="496"/>
      <c r="DP130" s="497"/>
      <c r="DQ130" s="376" t="s">
        <v>185</v>
      </c>
      <c r="DR130" s="467"/>
      <c r="DS130" s="467"/>
      <c r="DT130" s="467"/>
      <c r="DU130" s="467"/>
      <c r="DV130" s="467"/>
      <c r="DW130" s="467"/>
      <c r="DX130" s="467"/>
      <c r="DY130" s="467"/>
      <c r="DZ130" s="467"/>
      <c r="EA130" s="467"/>
      <c r="EB130" s="467"/>
      <c r="EC130" s="472"/>
      <c r="ED130" s="473"/>
      <c r="EE130" s="473"/>
      <c r="EF130" s="474"/>
      <c r="EH130" s="357"/>
      <c r="EI130" s="357"/>
      <c r="EJ130" s="357"/>
      <c r="EK130" s="357"/>
      <c r="EL130" s="357"/>
      <c r="EM130" s="357"/>
      <c r="EN130" s="357"/>
      <c r="EO130" s="357"/>
      <c r="EP130" s="358"/>
      <c r="EQ130" s="482"/>
      <c r="ER130" s="483"/>
      <c r="ES130" s="483"/>
      <c r="ET130" s="483"/>
      <c r="EU130" s="13"/>
      <c r="FH130" s="77"/>
      <c r="FI130" s="78"/>
      <c r="FJ130" s="78"/>
      <c r="FK130" s="78"/>
      <c r="FL130" s="78"/>
      <c r="FM130" s="79"/>
      <c r="FN130" s="356"/>
      <c r="FO130" s="357"/>
      <c r="FP130" s="357"/>
      <c r="FQ130" s="358"/>
      <c r="FS130" s="451"/>
      <c r="FT130" s="452"/>
      <c r="FU130" s="13"/>
      <c r="GB130" s="5"/>
    </row>
    <row r="131" spans="1:185" ht="6.75" customHeight="1" x14ac:dyDescent="0.15">
      <c r="A131" s="274"/>
      <c r="B131" s="472"/>
      <c r="C131" s="808"/>
      <c r="D131" s="808"/>
      <c r="E131" s="808"/>
      <c r="F131" s="808"/>
      <c r="G131" s="808"/>
      <c r="H131" s="808"/>
      <c r="I131" s="808"/>
      <c r="J131" s="808"/>
      <c r="K131" s="808"/>
      <c r="L131" s="474"/>
      <c r="M131" s="809"/>
      <c r="N131" s="810"/>
      <c r="O131" s="810"/>
      <c r="P131" s="810"/>
      <c r="Q131" s="810"/>
      <c r="R131" s="810"/>
      <c r="S131" s="810"/>
      <c r="T131" s="810"/>
      <c r="U131" s="810"/>
      <c r="V131" s="810"/>
      <c r="W131" s="810"/>
      <c r="X131" s="810"/>
      <c r="Y131" s="810"/>
      <c r="Z131" s="810"/>
      <c r="AA131" s="810"/>
      <c r="AB131" s="810"/>
      <c r="AC131" s="810"/>
      <c r="AD131" s="810"/>
      <c r="AE131" s="810"/>
      <c r="AF131" s="810"/>
      <c r="AG131" s="811"/>
      <c r="AH131" s="13"/>
      <c r="AI131" s="267"/>
      <c r="AJ131" s="267"/>
      <c r="AK131" s="267"/>
      <c r="AL131" s="276"/>
      <c r="AM131" s="276"/>
      <c r="AN131" s="276"/>
      <c r="AO131" s="276"/>
      <c r="AP131" s="276"/>
      <c r="AQ131" s="276"/>
      <c r="AR131" s="276"/>
      <c r="AS131" s="265"/>
      <c r="AT131" s="265"/>
      <c r="AU131" s="265"/>
      <c r="AV131" s="265"/>
      <c r="AW131" s="265"/>
      <c r="AX131" s="265"/>
      <c r="AY131" s="272"/>
      <c r="AZ131" s="371"/>
      <c r="BA131" s="372"/>
      <c r="BB131" s="372"/>
      <c r="BC131" s="373"/>
      <c r="BD131" s="367"/>
      <c r="BE131" s="367"/>
      <c r="BF131" s="367"/>
      <c r="BG131" s="209"/>
      <c r="BH131" s="267"/>
      <c r="BI131" s="103"/>
      <c r="BJ131" s="267"/>
      <c r="BK131" s="267"/>
      <c r="BL131" s="103"/>
      <c r="BM131" s="209"/>
      <c r="BN131" s="267"/>
      <c r="BO131" s="5"/>
      <c r="BP131" s="371"/>
      <c r="BQ131" s="372"/>
      <c r="BR131" s="372"/>
      <c r="BS131" s="373"/>
      <c r="BT131" s="209"/>
      <c r="BU131" s="267"/>
      <c r="BV131" s="103"/>
      <c r="BW131" s="267"/>
      <c r="BX131" s="267"/>
      <c r="BY131" s="103"/>
      <c r="BZ131" s="267"/>
      <c r="CA131" s="267"/>
      <c r="CB131" s="103"/>
      <c r="CC131" s="267"/>
      <c r="CD131" s="267"/>
      <c r="CE131" s="103"/>
      <c r="CF131" s="267"/>
      <c r="CG131" s="267"/>
      <c r="CH131" s="103"/>
      <c r="CI131" s="267"/>
      <c r="CJ131" s="267"/>
      <c r="CK131" s="103"/>
      <c r="CL131" s="267"/>
      <c r="CM131" s="267"/>
      <c r="CP131" s="791"/>
      <c r="CQ131" s="792"/>
      <c r="CR131" s="489"/>
      <c r="CS131" s="490"/>
      <c r="CT131" s="490"/>
      <c r="CU131" s="490"/>
      <c r="CV131" s="490"/>
      <c r="CW131" s="490"/>
      <c r="CX131" s="491"/>
      <c r="CY131" s="495"/>
      <c r="CZ131" s="496"/>
      <c r="DA131" s="496"/>
      <c r="DB131" s="496"/>
      <c r="DC131" s="496"/>
      <c r="DD131" s="496"/>
      <c r="DE131" s="496"/>
      <c r="DF131" s="496"/>
      <c r="DG131" s="496"/>
      <c r="DH131" s="496"/>
      <c r="DI131" s="496"/>
      <c r="DJ131" s="496"/>
      <c r="DK131" s="496"/>
      <c r="DL131" s="496"/>
      <c r="DM131" s="496"/>
      <c r="DN131" s="496"/>
      <c r="DO131" s="496"/>
      <c r="DP131" s="497"/>
      <c r="DQ131" s="258"/>
      <c r="DR131" s="258"/>
      <c r="DS131" s="258"/>
      <c r="DT131" s="258"/>
      <c r="DU131" s="258"/>
      <c r="DV131" s="258"/>
      <c r="DW131" s="258"/>
      <c r="DX131" s="258"/>
      <c r="DY131" s="258"/>
      <c r="DZ131" s="258"/>
      <c r="EA131" s="258"/>
      <c r="EB131" s="258"/>
      <c r="EC131" s="475"/>
      <c r="ED131" s="476"/>
      <c r="EE131" s="476"/>
      <c r="EF131" s="477"/>
      <c r="EG131" s="13"/>
      <c r="EP131" s="5"/>
      <c r="EQ131" s="484"/>
      <c r="ER131" s="485"/>
      <c r="ES131" s="483"/>
      <c r="ET131" s="485"/>
      <c r="EU131" s="16"/>
      <c r="FE131" s="17"/>
      <c r="FF131" s="17"/>
      <c r="FG131" s="17"/>
      <c r="FH131" s="13"/>
      <c r="FI131" s="390" t="s">
        <v>152</v>
      </c>
      <c r="FJ131" s="390"/>
      <c r="FK131" s="390"/>
      <c r="FL131" s="390"/>
      <c r="FM131" s="5"/>
      <c r="FN131" s="359"/>
      <c r="FO131" s="360"/>
      <c r="FP131" s="360"/>
      <c r="FQ131" s="361"/>
      <c r="FS131" s="451"/>
      <c r="FT131" s="452"/>
      <c r="FU131" s="13"/>
      <c r="GB131" s="5"/>
    </row>
    <row r="132" spans="1:185" ht="6.75" customHeight="1" x14ac:dyDescent="0.15">
      <c r="A132" s="274"/>
      <c r="B132" s="472"/>
      <c r="C132" s="808"/>
      <c r="D132" s="808"/>
      <c r="E132" s="808"/>
      <c r="F132" s="808"/>
      <c r="G132" s="808"/>
      <c r="H132" s="808"/>
      <c r="I132" s="808"/>
      <c r="J132" s="808"/>
      <c r="K132" s="808"/>
      <c r="L132" s="474"/>
      <c r="M132" s="809"/>
      <c r="N132" s="810"/>
      <c r="O132" s="810"/>
      <c r="P132" s="810"/>
      <c r="Q132" s="810"/>
      <c r="R132" s="810"/>
      <c r="S132" s="810"/>
      <c r="T132" s="810"/>
      <c r="U132" s="810"/>
      <c r="V132" s="810"/>
      <c r="W132" s="810"/>
      <c r="X132" s="810"/>
      <c r="Y132" s="810"/>
      <c r="Z132" s="810"/>
      <c r="AA132" s="810"/>
      <c r="AB132" s="810"/>
      <c r="AC132" s="810"/>
      <c r="AD132" s="810"/>
      <c r="AE132" s="810"/>
      <c r="AF132" s="810"/>
      <c r="AG132" s="811"/>
      <c r="AH132" s="13"/>
      <c r="AI132" s="267"/>
      <c r="AJ132" s="267"/>
      <c r="AK132" s="267"/>
      <c r="AL132" s="276"/>
      <c r="AM132" s="276"/>
      <c r="AN132" s="276"/>
      <c r="AO132" s="276"/>
      <c r="AP132" s="276"/>
      <c r="AQ132" s="276"/>
      <c r="AR132" s="276"/>
      <c r="AS132" s="265"/>
      <c r="AT132" s="265"/>
      <c r="AU132" s="265"/>
      <c r="AV132" s="265"/>
      <c r="AW132" s="265"/>
      <c r="AX132" s="265"/>
      <c r="AY132" s="272"/>
      <c r="AZ132" s="11"/>
      <c r="BA132" s="12"/>
      <c r="BB132" s="12"/>
      <c r="BC132" s="12"/>
      <c r="BD132" s="12"/>
      <c r="BE132" s="12"/>
      <c r="BF132" s="12"/>
      <c r="BG132" s="12"/>
      <c r="BH132" s="12"/>
      <c r="BI132" s="12"/>
      <c r="BJ132" s="12"/>
      <c r="BK132" s="12"/>
      <c r="BL132" s="12"/>
      <c r="BM132" s="12"/>
      <c r="BN132" s="12"/>
      <c r="BO132" s="15"/>
      <c r="BP132" s="268"/>
      <c r="BQ132" s="269"/>
      <c r="BR132" s="269"/>
      <c r="BS132" s="270"/>
      <c r="BT132" s="270"/>
      <c r="BU132" s="270"/>
      <c r="BV132" s="270"/>
      <c r="BW132" s="270"/>
      <c r="BX132" s="270"/>
      <c r="BY132" s="270"/>
      <c r="BZ132" s="270"/>
      <c r="CA132" s="270"/>
      <c r="CB132" s="270"/>
      <c r="CC132" s="270"/>
      <c r="CD132" s="270"/>
      <c r="CE132" s="270"/>
      <c r="CF132" s="270"/>
      <c r="CG132" s="270"/>
      <c r="CH132" s="270"/>
      <c r="CI132" s="270"/>
      <c r="CJ132" s="270"/>
      <c r="CK132" s="270"/>
      <c r="CL132" s="270"/>
      <c r="CM132" s="270"/>
      <c r="CN132" s="271"/>
      <c r="CP132" s="791"/>
      <c r="CQ132" s="792"/>
      <c r="CR132" s="489"/>
      <c r="CS132" s="490"/>
      <c r="CT132" s="490"/>
      <c r="CU132" s="490"/>
      <c r="CV132" s="490"/>
      <c r="CW132" s="490"/>
      <c r="CX132" s="491"/>
      <c r="CY132" s="495"/>
      <c r="CZ132" s="496"/>
      <c r="DA132" s="496"/>
      <c r="DB132" s="496"/>
      <c r="DC132" s="496"/>
      <c r="DD132" s="496"/>
      <c r="DE132" s="496"/>
      <c r="DF132" s="496"/>
      <c r="DG132" s="496"/>
      <c r="DH132" s="496"/>
      <c r="DI132" s="496"/>
      <c r="DJ132" s="496"/>
      <c r="DK132" s="496"/>
      <c r="DL132" s="496"/>
      <c r="DM132" s="496"/>
      <c r="DN132" s="496"/>
      <c r="DO132" s="496"/>
      <c r="DP132" s="497"/>
      <c r="DQ132" s="258"/>
      <c r="DR132" s="258"/>
      <c r="DS132" s="258"/>
      <c r="DT132" s="258"/>
      <c r="DU132" s="258"/>
      <c r="DV132" s="258"/>
      <c r="DW132" s="258"/>
      <c r="DX132" s="258"/>
      <c r="DY132" s="258"/>
      <c r="DZ132" s="258"/>
      <c r="EA132" s="258"/>
      <c r="EB132" s="258"/>
      <c r="EC132" s="498" t="s">
        <v>153</v>
      </c>
      <c r="ED132" s="499"/>
      <c r="EE132" s="499"/>
      <c r="EF132" s="500"/>
      <c r="EG132" s="368" t="s">
        <v>144</v>
      </c>
      <c r="EH132" s="369"/>
      <c r="EI132" s="369"/>
      <c r="EJ132" s="369"/>
      <c r="EK132" s="143"/>
      <c r="EL132" s="12"/>
      <c r="EM132" s="12"/>
      <c r="EN132" s="12"/>
      <c r="EO132" s="12"/>
      <c r="EP132" s="12"/>
      <c r="EQ132" s="12"/>
      <c r="ER132" s="12"/>
      <c r="ES132" s="12"/>
      <c r="ET132" s="12"/>
      <c r="EU132" s="12"/>
      <c r="EV132" s="12"/>
      <c r="EW132" s="12"/>
      <c r="EX132" s="12"/>
      <c r="EY132" s="12"/>
      <c r="EZ132" s="12"/>
      <c r="FA132" s="12"/>
      <c r="FB132" s="12"/>
      <c r="FC132" s="12"/>
      <c r="FD132" s="12"/>
      <c r="FE132" s="15"/>
      <c r="FF132" s="141"/>
      <c r="FG132" s="142"/>
      <c r="FH132" s="13"/>
      <c r="FI132" s="390"/>
      <c r="FJ132" s="390"/>
      <c r="FK132" s="390"/>
      <c r="FL132" s="390"/>
      <c r="FM132" s="5"/>
      <c r="FN132" s="347" t="s">
        <v>154</v>
      </c>
      <c r="FO132" s="348"/>
      <c r="FP132" s="348"/>
      <c r="FQ132" s="349"/>
      <c r="FS132" s="451"/>
      <c r="FT132" s="452"/>
      <c r="FU132" s="13"/>
      <c r="GB132" s="5"/>
    </row>
    <row r="133" spans="1:185" ht="6.75" customHeight="1" x14ac:dyDescent="0.15">
      <c r="A133" s="274"/>
      <c r="B133" s="472"/>
      <c r="C133" s="808"/>
      <c r="D133" s="808"/>
      <c r="E133" s="808"/>
      <c r="F133" s="808"/>
      <c r="G133" s="808"/>
      <c r="H133" s="808"/>
      <c r="I133" s="808"/>
      <c r="J133" s="808"/>
      <c r="K133" s="808"/>
      <c r="L133" s="474"/>
      <c r="M133" s="809"/>
      <c r="N133" s="810"/>
      <c r="O133" s="810"/>
      <c r="P133" s="810"/>
      <c r="Q133" s="810"/>
      <c r="R133" s="810"/>
      <c r="S133" s="810"/>
      <c r="T133" s="810"/>
      <c r="U133" s="810"/>
      <c r="V133" s="810"/>
      <c r="W133" s="810"/>
      <c r="X133" s="810"/>
      <c r="Y133" s="810"/>
      <c r="Z133" s="810"/>
      <c r="AA133" s="810"/>
      <c r="AB133" s="810"/>
      <c r="AC133" s="810"/>
      <c r="AD133" s="810"/>
      <c r="AE133" s="810"/>
      <c r="AF133" s="810"/>
      <c r="AG133" s="811"/>
      <c r="AH133" s="13"/>
      <c r="AI133" s="267"/>
      <c r="AJ133" s="267"/>
      <c r="AK133" s="267"/>
      <c r="AL133" s="276"/>
      <c r="AM133" s="276"/>
      <c r="AN133" s="276"/>
      <c r="AO133" s="276"/>
      <c r="AP133" s="276"/>
      <c r="AQ133" s="276"/>
      <c r="AR133" s="276"/>
      <c r="AS133" s="265"/>
      <c r="AT133" s="265"/>
      <c r="AU133" s="265"/>
      <c r="AV133" s="265"/>
      <c r="AW133" s="265"/>
      <c r="AX133" s="265"/>
      <c r="AY133" s="272"/>
      <c r="AZ133" s="13"/>
      <c r="BA133" s="267"/>
      <c r="BB133" s="267"/>
      <c r="BC133" s="267"/>
      <c r="BD133" s="267"/>
      <c r="BE133" s="267"/>
      <c r="BF133" s="267"/>
      <c r="BG133" s="267"/>
      <c r="BH133" s="267"/>
      <c r="BI133" s="267"/>
      <c r="BJ133" s="267"/>
      <c r="BK133" s="267"/>
      <c r="BL133" s="267"/>
      <c r="BM133" s="267"/>
      <c r="BN133" s="267"/>
      <c r="BO133" s="5"/>
      <c r="BP133" s="263"/>
      <c r="BQ133" s="264"/>
      <c r="BR133" s="264"/>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72"/>
      <c r="CP133" s="791"/>
      <c r="CQ133" s="792"/>
      <c r="CR133" s="489"/>
      <c r="CS133" s="490"/>
      <c r="CT133" s="490"/>
      <c r="CU133" s="490"/>
      <c r="CV133" s="490"/>
      <c r="CW133" s="490"/>
      <c r="CX133" s="491"/>
      <c r="CY133" s="495"/>
      <c r="CZ133" s="496"/>
      <c r="DA133" s="496"/>
      <c r="DB133" s="496"/>
      <c r="DC133" s="496"/>
      <c r="DD133" s="496"/>
      <c r="DE133" s="496"/>
      <c r="DF133" s="496"/>
      <c r="DG133" s="496"/>
      <c r="DH133" s="496"/>
      <c r="DI133" s="496"/>
      <c r="DJ133" s="496"/>
      <c r="DK133" s="496"/>
      <c r="DL133" s="496"/>
      <c r="DM133" s="496"/>
      <c r="DN133" s="496"/>
      <c r="DO133" s="496"/>
      <c r="DP133" s="497"/>
      <c r="DQ133" s="259"/>
      <c r="DR133" s="259"/>
      <c r="DS133" s="260"/>
      <c r="DT133" s="261"/>
      <c r="DU133" s="260"/>
      <c r="DV133" s="261"/>
      <c r="DW133" s="260"/>
      <c r="DX133" s="261"/>
      <c r="DY133" s="260"/>
      <c r="DZ133" s="261"/>
      <c r="EA133" s="259"/>
      <c r="EB133" s="259"/>
      <c r="EC133" s="501"/>
      <c r="ED133" s="502"/>
      <c r="EE133" s="502"/>
      <c r="EF133" s="503"/>
      <c r="EG133" s="507"/>
      <c r="EH133" s="508"/>
      <c r="EI133" s="508"/>
      <c r="EJ133" s="508"/>
      <c r="EK133" s="144"/>
      <c r="EL133" s="106"/>
      <c r="EM133" s="105"/>
      <c r="EN133" s="106"/>
      <c r="EO133" s="106"/>
      <c r="EP133" s="105"/>
      <c r="EQ133" s="106"/>
      <c r="ER133" s="106"/>
      <c r="ES133" s="105"/>
      <c r="ET133" s="106"/>
      <c r="EU133" s="106"/>
      <c r="EV133" s="105"/>
      <c r="EW133" s="106"/>
      <c r="EX133" s="106"/>
      <c r="EY133" s="105"/>
      <c r="EZ133" s="106"/>
      <c r="FA133" s="106"/>
      <c r="FB133" s="105"/>
      <c r="FC133" s="106"/>
      <c r="FD133" s="106"/>
      <c r="FE133" s="145"/>
      <c r="FF133" s="146"/>
      <c r="FG133" s="147"/>
      <c r="FH133" s="13"/>
      <c r="FM133" s="5"/>
      <c r="FN133" s="350"/>
      <c r="FO133" s="351"/>
      <c r="FP133" s="351"/>
      <c r="FQ133" s="352"/>
      <c r="FS133" s="451"/>
      <c r="FT133" s="452"/>
      <c r="FU133" s="16"/>
      <c r="FV133" s="17"/>
      <c r="FW133" s="17"/>
      <c r="FX133" s="17"/>
      <c r="FY133" s="17"/>
      <c r="FZ133" s="17"/>
      <c r="GA133" s="17"/>
      <c r="GB133" s="18"/>
    </row>
    <row r="134" spans="1:185" ht="6.75" customHeight="1" x14ac:dyDescent="0.15">
      <c r="A134" s="274"/>
      <c r="B134" s="472"/>
      <c r="C134" s="808"/>
      <c r="D134" s="808"/>
      <c r="E134" s="808"/>
      <c r="F134" s="808"/>
      <c r="G134" s="808"/>
      <c r="H134" s="808"/>
      <c r="I134" s="808"/>
      <c r="J134" s="808"/>
      <c r="K134" s="808"/>
      <c r="L134" s="474"/>
      <c r="M134" s="809"/>
      <c r="N134" s="810"/>
      <c r="O134" s="810"/>
      <c r="P134" s="810"/>
      <c r="Q134" s="810"/>
      <c r="R134" s="810"/>
      <c r="S134" s="810"/>
      <c r="T134" s="810"/>
      <c r="U134" s="810"/>
      <c r="V134" s="810"/>
      <c r="W134" s="810"/>
      <c r="X134" s="810"/>
      <c r="Y134" s="810"/>
      <c r="Z134" s="810"/>
      <c r="AA134" s="810"/>
      <c r="AB134" s="810"/>
      <c r="AC134" s="810"/>
      <c r="AD134" s="810"/>
      <c r="AE134" s="810"/>
      <c r="AF134" s="810"/>
      <c r="AG134" s="811"/>
      <c r="AH134" s="13"/>
      <c r="AI134" s="267"/>
      <c r="AJ134" s="103"/>
      <c r="AK134" s="267"/>
      <c r="AL134" s="276"/>
      <c r="AM134" s="276"/>
      <c r="AN134" s="280"/>
      <c r="AO134" s="276"/>
      <c r="AP134" s="281"/>
      <c r="AQ134" s="276"/>
      <c r="AR134" s="276"/>
      <c r="AS134" s="265"/>
      <c r="AT134" s="278"/>
      <c r="AU134" s="265"/>
      <c r="AV134" s="279"/>
      <c r="AW134" s="278"/>
      <c r="AX134" s="265"/>
      <c r="AY134" s="272"/>
      <c r="AZ134" s="13"/>
      <c r="BA134" s="267"/>
      <c r="BB134" s="267"/>
      <c r="BC134" s="267"/>
      <c r="BD134" s="267"/>
      <c r="BE134" s="267"/>
      <c r="BF134" s="267"/>
      <c r="BG134" s="267"/>
      <c r="BH134" s="267"/>
      <c r="BI134" s="267"/>
      <c r="BJ134" s="267"/>
      <c r="BK134" s="267"/>
      <c r="BL134" s="267"/>
      <c r="BM134" s="267"/>
      <c r="BN134" s="267"/>
      <c r="BO134" s="5"/>
      <c r="BP134" s="263"/>
      <c r="BQ134" s="264"/>
      <c r="BR134" s="264"/>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72"/>
      <c r="CP134" s="791"/>
      <c r="CQ134" s="792"/>
      <c r="CR134" s="492"/>
      <c r="CS134" s="493"/>
      <c r="CT134" s="493"/>
      <c r="CU134" s="493"/>
      <c r="CV134" s="493"/>
      <c r="CW134" s="493"/>
      <c r="CX134" s="494"/>
      <c r="DP134" s="5"/>
      <c r="DQ134" s="376" t="s">
        <v>155</v>
      </c>
      <c r="DR134" s="377"/>
      <c r="DS134" s="377"/>
      <c r="DT134" s="377"/>
      <c r="DU134" s="377"/>
      <c r="DV134" s="377"/>
      <c r="DW134" s="377"/>
      <c r="DX134" s="377"/>
      <c r="DY134" s="377"/>
      <c r="DZ134" s="377"/>
      <c r="EA134" s="377"/>
      <c r="EB134" s="377"/>
      <c r="EC134" s="501"/>
      <c r="ED134" s="502"/>
      <c r="EE134" s="502"/>
      <c r="EF134" s="503"/>
      <c r="FH134" s="13"/>
      <c r="FI134" s="390" t="s">
        <v>156</v>
      </c>
      <c r="FJ134" s="390"/>
      <c r="FK134" s="390"/>
      <c r="FL134" s="390"/>
      <c r="FM134" s="5"/>
      <c r="FN134" s="378"/>
      <c r="FO134" s="366"/>
      <c r="FP134" s="366"/>
      <c r="FQ134" s="379"/>
      <c r="FS134" s="450" t="s">
        <v>157</v>
      </c>
      <c r="FT134" s="450"/>
      <c r="FU134" s="450"/>
      <c r="FV134" s="450"/>
    </row>
    <row r="135" spans="1:185" ht="6.75" customHeight="1" x14ac:dyDescent="0.15">
      <c r="A135" s="274"/>
      <c r="B135" s="475"/>
      <c r="C135" s="476"/>
      <c r="D135" s="476"/>
      <c r="E135" s="476"/>
      <c r="F135" s="476"/>
      <c r="G135" s="476"/>
      <c r="H135" s="476"/>
      <c r="I135" s="476"/>
      <c r="J135" s="476"/>
      <c r="K135" s="476"/>
      <c r="L135" s="477"/>
      <c r="M135" s="812"/>
      <c r="N135" s="813"/>
      <c r="O135" s="813"/>
      <c r="P135" s="813"/>
      <c r="Q135" s="813"/>
      <c r="R135" s="813"/>
      <c r="S135" s="813"/>
      <c r="T135" s="813"/>
      <c r="U135" s="813"/>
      <c r="V135" s="813"/>
      <c r="W135" s="813"/>
      <c r="X135" s="813"/>
      <c r="Y135" s="813"/>
      <c r="Z135" s="813"/>
      <c r="AA135" s="813"/>
      <c r="AB135" s="813"/>
      <c r="AC135" s="813"/>
      <c r="AD135" s="813"/>
      <c r="AE135" s="813"/>
      <c r="AF135" s="813"/>
      <c r="AG135" s="814"/>
      <c r="AH135" s="16"/>
      <c r="AI135" s="17"/>
      <c r="AJ135" s="104"/>
      <c r="AK135" s="17"/>
      <c r="AL135" s="277"/>
      <c r="AM135" s="277"/>
      <c r="AN135" s="282"/>
      <c r="AO135" s="277"/>
      <c r="AP135" s="283"/>
      <c r="AQ135" s="277"/>
      <c r="AR135" s="277"/>
      <c r="AS135" s="259"/>
      <c r="AT135" s="260"/>
      <c r="AU135" s="259"/>
      <c r="AV135" s="261"/>
      <c r="AW135" s="260"/>
      <c r="AX135" s="259"/>
      <c r="AY135" s="273"/>
      <c r="AZ135" s="16"/>
      <c r="BA135" s="17"/>
      <c r="BB135" s="17"/>
      <c r="BC135" s="17"/>
      <c r="BD135" s="17"/>
      <c r="BE135" s="17"/>
      <c r="BF135" s="17"/>
      <c r="BG135" s="17"/>
      <c r="BH135" s="17"/>
      <c r="BI135" s="17"/>
      <c r="BJ135" s="17"/>
      <c r="BK135" s="17"/>
      <c r="BL135" s="17"/>
      <c r="BM135" s="17"/>
      <c r="BN135" s="17"/>
      <c r="BO135" s="18"/>
      <c r="BP135" s="266"/>
      <c r="BQ135" s="262"/>
      <c r="BR135" s="262"/>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73"/>
      <c r="CP135" s="791"/>
      <c r="CQ135" s="792"/>
      <c r="CR135" s="20"/>
      <c r="CS135" s="21"/>
      <c r="CT135" s="21"/>
      <c r="CU135" s="21"/>
      <c r="CV135" s="21"/>
      <c r="CW135" s="21"/>
      <c r="CX135" s="21"/>
      <c r="CY135" s="80"/>
      <c r="CZ135" s="80"/>
      <c r="DA135" s="80"/>
      <c r="DB135" s="80"/>
      <c r="DC135" s="80"/>
      <c r="DD135" s="80"/>
      <c r="DE135" s="80"/>
      <c r="DF135" s="80"/>
      <c r="DG135" s="80"/>
      <c r="DH135" s="80"/>
      <c r="DI135" s="80"/>
      <c r="DJ135" s="80"/>
      <c r="DK135" s="80"/>
      <c r="DL135" s="80"/>
      <c r="DM135" s="80"/>
      <c r="DN135" s="80"/>
      <c r="DO135" s="80"/>
      <c r="DP135" s="81"/>
      <c r="DQ135" s="90"/>
      <c r="DR135" s="91"/>
      <c r="DS135" s="91"/>
      <c r="DT135" s="91"/>
      <c r="DU135" s="91"/>
      <c r="DV135" s="91"/>
      <c r="DW135" s="91"/>
      <c r="DX135" s="91"/>
      <c r="DY135" s="91"/>
      <c r="DZ135" s="91"/>
      <c r="EA135" s="91"/>
      <c r="EB135" s="91"/>
      <c r="EC135" s="501"/>
      <c r="ED135" s="502"/>
      <c r="EE135" s="502"/>
      <c r="EF135" s="503"/>
      <c r="FH135" s="13"/>
      <c r="FI135" s="390"/>
      <c r="FJ135" s="390"/>
      <c r="FK135" s="390"/>
      <c r="FL135" s="390"/>
      <c r="FM135" s="5"/>
      <c r="FN135" s="380"/>
      <c r="FO135" s="381"/>
      <c r="FP135" s="381"/>
      <c r="FQ135" s="382"/>
      <c r="FS135" s="450"/>
      <c r="FT135" s="450"/>
      <c r="FU135" s="450"/>
      <c r="FV135" s="450"/>
    </row>
    <row r="136" spans="1:185" ht="6.75" customHeight="1" x14ac:dyDescent="0.15">
      <c r="A136" s="98"/>
      <c r="M136" s="374" t="s">
        <v>200</v>
      </c>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4"/>
      <c r="AY136" s="374"/>
      <c r="AZ136" s="374"/>
      <c r="BA136" s="374"/>
      <c r="BB136" s="374"/>
      <c r="BC136" s="374"/>
      <c r="BD136" s="374"/>
      <c r="BE136" s="374"/>
      <c r="BF136" s="374"/>
      <c r="BG136" s="374"/>
      <c r="BH136" s="374"/>
      <c r="BI136" s="374"/>
      <c r="BJ136" s="374"/>
      <c r="BK136" s="374"/>
      <c r="BL136" s="374"/>
      <c r="BM136" s="374"/>
      <c r="BN136" s="374"/>
      <c r="BO136" s="374"/>
      <c r="BP136" s="374"/>
      <c r="BQ136" s="374"/>
      <c r="BR136" s="374"/>
      <c r="BS136" s="374"/>
      <c r="BT136" s="374"/>
      <c r="BU136" s="374"/>
      <c r="BV136" s="374"/>
      <c r="BW136" s="374"/>
      <c r="BX136" s="374"/>
      <c r="BY136" s="374"/>
      <c r="CN136" s="4"/>
      <c r="CP136" s="791"/>
      <c r="CQ136" s="791"/>
      <c r="CR136" s="85"/>
      <c r="CS136" s="84"/>
      <c r="CT136" s="84"/>
      <c r="CU136" s="84"/>
      <c r="CV136" s="84"/>
      <c r="CW136" s="84"/>
      <c r="CX136" s="84"/>
      <c r="CY136" s="88"/>
      <c r="CZ136" s="88"/>
      <c r="DA136" s="88"/>
      <c r="DB136" s="88"/>
      <c r="DC136" s="88"/>
      <c r="DD136" s="88"/>
      <c r="DE136" s="88"/>
      <c r="DF136" s="88"/>
      <c r="DG136" s="88"/>
      <c r="DH136" s="88"/>
      <c r="DI136" s="88"/>
      <c r="DJ136" s="88"/>
      <c r="DK136" s="88"/>
      <c r="DL136" s="88"/>
      <c r="DM136" s="88"/>
      <c r="DN136" s="88"/>
      <c r="DO136" s="88"/>
      <c r="DP136" s="89"/>
      <c r="DQ136" s="82"/>
      <c r="DR136" s="82"/>
      <c r="DS136" s="82"/>
      <c r="DT136" s="82"/>
      <c r="DU136" s="82"/>
      <c r="DV136" s="82"/>
      <c r="DW136" s="82"/>
      <c r="DX136" s="82"/>
      <c r="DY136" s="82"/>
      <c r="DZ136" s="82"/>
      <c r="EA136" s="82"/>
      <c r="EB136" s="82"/>
      <c r="EC136" s="501"/>
      <c r="ED136" s="502"/>
      <c r="EE136" s="502"/>
      <c r="EF136" s="503"/>
      <c r="FH136" s="13"/>
      <c r="FM136" s="5"/>
      <c r="FN136" s="380"/>
      <c r="FO136" s="381"/>
      <c r="FP136" s="381"/>
      <c r="FQ136" s="382"/>
    </row>
    <row r="137" spans="1:185" ht="6.75" customHeight="1" x14ac:dyDescent="0.15">
      <c r="A137" s="98"/>
      <c r="M137" s="375"/>
      <c r="N137" s="375"/>
      <c r="O137" s="375"/>
      <c r="P137" s="375"/>
      <c r="Q137" s="375"/>
      <c r="R137" s="375"/>
      <c r="S137" s="375"/>
      <c r="T137" s="375"/>
      <c r="U137" s="375"/>
      <c r="V137" s="375"/>
      <c r="W137" s="375"/>
      <c r="X137" s="375"/>
      <c r="Y137" s="375"/>
      <c r="Z137" s="375"/>
      <c r="AA137" s="375"/>
      <c r="AB137" s="375"/>
      <c r="AC137" s="375"/>
      <c r="AD137" s="375"/>
      <c r="AE137" s="375"/>
      <c r="AF137" s="375"/>
      <c r="AG137" s="375"/>
      <c r="AH137" s="375"/>
      <c r="AI137" s="375"/>
      <c r="AJ137" s="375"/>
      <c r="AK137" s="375"/>
      <c r="AL137" s="375"/>
      <c r="AM137" s="375"/>
      <c r="AN137" s="375"/>
      <c r="AO137" s="375"/>
      <c r="AP137" s="375"/>
      <c r="AQ137" s="375"/>
      <c r="AR137" s="375"/>
      <c r="AS137" s="375"/>
      <c r="AT137" s="375"/>
      <c r="AU137" s="375"/>
      <c r="AV137" s="375"/>
      <c r="AW137" s="375"/>
      <c r="AX137" s="375"/>
      <c r="AY137" s="375"/>
      <c r="AZ137" s="375"/>
      <c r="BA137" s="375"/>
      <c r="BB137" s="375"/>
      <c r="BC137" s="375"/>
      <c r="BD137" s="375"/>
      <c r="BE137" s="375"/>
      <c r="BF137" s="375"/>
      <c r="BG137" s="375"/>
      <c r="BH137" s="375"/>
      <c r="BI137" s="375"/>
      <c r="BJ137" s="375"/>
      <c r="BK137" s="375"/>
      <c r="BL137" s="375"/>
      <c r="BM137" s="375"/>
      <c r="BN137" s="375"/>
      <c r="BO137" s="375"/>
      <c r="BP137" s="375"/>
      <c r="BQ137" s="375"/>
      <c r="BR137" s="375"/>
      <c r="BS137" s="375"/>
      <c r="BT137" s="375"/>
      <c r="BU137" s="375"/>
      <c r="BV137" s="375"/>
      <c r="BW137" s="375"/>
      <c r="BX137" s="375"/>
      <c r="BY137" s="375"/>
      <c r="BZ137" s="585" t="s">
        <v>207</v>
      </c>
      <c r="CA137" s="586"/>
      <c r="CB137" s="586"/>
      <c r="CC137" s="586"/>
      <c r="CD137" s="586"/>
      <c r="CE137" s="586"/>
      <c r="CF137" s="586"/>
      <c r="CG137" s="586"/>
      <c r="CH137" s="586"/>
      <c r="CI137" s="586"/>
      <c r="CJ137" s="586"/>
      <c r="CK137" s="586"/>
      <c r="CL137" s="586"/>
      <c r="CM137" s="586"/>
      <c r="CN137" s="587"/>
      <c r="CP137" s="791"/>
      <c r="CQ137" s="792"/>
      <c r="CR137" s="22"/>
      <c r="CS137" s="23"/>
      <c r="CT137" s="23"/>
      <c r="CU137" s="23"/>
      <c r="CV137" s="23"/>
      <c r="CW137" s="23"/>
      <c r="CX137" s="23"/>
      <c r="CY137" s="386"/>
      <c r="CZ137" s="386"/>
      <c r="DA137" s="386"/>
      <c r="DB137" s="386"/>
      <c r="DC137" s="386"/>
      <c r="DD137" s="386"/>
      <c r="DE137" s="386"/>
      <c r="DF137" s="386"/>
      <c r="DG137" s="386"/>
      <c r="DH137" s="386"/>
      <c r="DI137" s="386"/>
      <c r="DJ137" s="386"/>
      <c r="DK137" s="386"/>
      <c r="DL137" s="386"/>
      <c r="DM137" s="386"/>
      <c r="DN137" s="386"/>
      <c r="DO137" s="386"/>
      <c r="DP137" s="387"/>
      <c r="DQ137" s="388"/>
      <c r="DR137" s="389"/>
      <c r="DS137" s="389"/>
      <c r="DT137" s="389"/>
      <c r="DU137" s="389"/>
      <c r="DV137" s="389"/>
      <c r="DW137" s="389"/>
      <c r="DX137" s="389"/>
      <c r="DY137" s="389"/>
      <c r="DZ137" s="389"/>
      <c r="EA137" s="389"/>
      <c r="EB137" s="389"/>
      <c r="EC137" s="504"/>
      <c r="ED137" s="505"/>
      <c r="EE137" s="505"/>
      <c r="EF137" s="506"/>
      <c r="EG137" s="17"/>
      <c r="EH137" s="17"/>
      <c r="EI137" s="17"/>
      <c r="EJ137" s="17"/>
      <c r="EK137" s="17"/>
      <c r="EL137" s="17"/>
      <c r="EM137" s="17"/>
      <c r="EN137" s="17"/>
      <c r="EO137" s="17"/>
      <c r="EP137" s="17"/>
      <c r="EQ137" s="17"/>
      <c r="ER137" s="17"/>
      <c r="ES137" s="17"/>
      <c r="ET137" s="17"/>
      <c r="EU137" s="17"/>
      <c r="EV137" s="17"/>
      <c r="EW137" s="17"/>
      <c r="EX137" s="17"/>
      <c r="EY137" s="17"/>
      <c r="EZ137" s="17"/>
      <c r="FA137" s="17"/>
      <c r="FB137" s="17"/>
      <c r="FC137" s="17"/>
      <c r="FD137" s="17"/>
      <c r="FE137" s="17"/>
      <c r="FF137" s="17"/>
      <c r="FG137" s="17"/>
      <c r="FH137" s="16"/>
      <c r="FI137" s="17"/>
      <c r="FJ137" s="17"/>
      <c r="FK137" s="17"/>
      <c r="FL137" s="17"/>
      <c r="FM137" s="18"/>
      <c r="FN137" s="383"/>
      <c r="FO137" s="384"/>
      <c r="FP137" s="384"/>
      <c r="FQ137" s="385"/>
      <c r="FR137" s="337" t="s">
        <v>208</v>
      </c>
      <c r="FS137" s="337"/>
      <c r="FT137" s="337"/>
      <c r="FU137" s="337"/>
      <c r="FV137" s="337"/>
      <c r="FW137" s="337"/>
      <c r="FX137" s="337"/>
      <c r="FY137" s="337"/>
      <c r="FZ137" s="337"/>
      <c r="GA137" s="337"/>
      <c r="GB137" s="337"/>
      <c r="GC137" s="337"/>
    </row>
    <row r="138" spans="1:185" ht="6.75" customHeight="1" x14ac:dyDescent="0.15">
      <c r="BZ138" s="588"/>
      <c r="CA138" s="589"/>
      <c r="CB138" s="589"/>
      <c r="CC138" s="589"/>
      <c r="CD138" s="589"/>
      <c r="CE138" s="589"/>
      <c r="CF138" s="589"/>
      <c r="CG138" s="589"/>
      <c r="CH138" s="589"/>
      <c r="CI138" s="589"/>
      <c r="CJ138" s="589"/>
      <c r="CK138" s="589"/>
      <c r="CL138" s="589"/>
      <c r="CM138" s="589"/>
      <c r="CN138" s="590"/>
      <c r="CR138" s="438" t="s">
        <v>158</v>
      </c>
      <c r="CS138" s="439"/>
      <c r="CT138" s="439"/>
      <c r="CU138" s="439"/>
      <c r="CV138" s="439"/>
      <c r="CW138" s="439"/>
      <c r="CX138" s="439"/>
      <c r="CY138" s="439"/>
      <c r="CZ138" s="439"/>
      <c r="DA138" s="439"/>
      <c r="DB138" s="439"/>
      <c r="DC138" s="440"/>
      <c r="DD138" s="97"/>
      <c r="DE138" s="97"/>
      <c r="DF138" s="97"/>
      <c r="EC138" s="467" t="s">
        <v>186</v>
      </c>
      <c r="ED138" s="467"/>
      <c r="EE138" s="467"/>
      <c r="EF138" s="467"/>
      <c r="EG138" s="467"/>
      <c r="EH138" s="467"/>
      <c r="EI138" s="467"/>
      <c r="EJ138" s="467"/>
      <c r="EK138" s="467"/>
      <c r="EL138" s="467"/>
      <c r="EM138" s="467"/>
      <c r="EN138" s="467"/>
      <c r="EO138" s="467"/>
      <c r="EP138" s="467"/>
      <c r="EQ138" s="467"/>
      <c r="ER138" s="467"/>
      <c r="ES138" s="467"/>
      <c r="ET138" s="467"/>
      <c r="EU138" s="467"/>
      <c r="EV138" s="467"/>
      <c r="EW138" s="467"/>
      <c r="EX138" s="467"/>
      <c r="EY138" s="467"/>
      <c r="EZ138" s="467"/>
      <c r="FA138" s="467"/>
      <c r="FB138" s="467"/>
      <c r="FC138" s="467"/>
      <c r="FD138" s="467"/>
      <c r="FE138" s="467"/>
      <c r="FF138" s="467"/>
      <c r="FG138" s="467"/>
      <c r="FR138" s="337"/>
      <c r="FS138" s="337"/>
      <c r="FT138" s="337"/>
      <c r="FU138" s="337"/>
      <c r="FV138" s="337"/>
      <c r="FW138" s="337"/>
      <c r="FX138" s="337"/>
      <c r="FY138" s="337"/>
      <c r="FZ138" s="337"/>
      <c r="GA138" s="337"/>
      <c r="GB138" s="337"/>
      <c r="GC138" s="337"/>
    </row>
    <row r="139" spans="1:185" ht="6.75" customHeight="1" x14ac:dyDescent="0.15">
      <c r="M139" s="276"/>
      <c r="N139" s="284"/>
      <c r="O139" s="284"/>
      <c r="P139" s="284"/>
      <c r="Q139" s="284"/>
      <c r="R139" s="284"/>
      <c r="S139" s="284"/>
      <c r="CN139" s="4"/>
    </row>
    <row r="140" spans="1:185" ht="6.75" customHeight="1" x14ac:dyDescent="0.15">
      <c r="M140" s="284"/>
      <c r="N140" s="284"/>
      <c r="O140" s="284"/>
      <c r="P140" s="284"/>
      <c r="Q140" s="284"/>
      <c r="R140" s="284"/>
      <c r="S140" s="284"/>
      <c r="CN140" s="4"/>
    </row>
    <row r="141" spans="1:185" ht="6.75" customHeight="1" x14ac:dyDescent="0.15">
      <c r="M141" s="284"/>
      <c r="N141" s="284"/>
      <c r="O141" s="284"/>
      <c r="P141" s="284"/>
      <c r="Q141" s="284"/>
      <c r="R141" s="284"/>
      <c r="S141" s="284"/>
      <c r="CN141" s="4"/>
    </row>
    <row r="142" spans="1:185" ht="6.75" customHeight="1" x14ac:dyDescent="0.15">
      <c r="M142" s="284"/>
      <c r="N142" s="284"/>
      <c r="O142" s="284"/>
      <c r="P142" s="284"/>
      <c r="Q142" s="284"/>
      <c r="R142" s="284"/>
      <c r="S142" s="284"/>
      <c r="CN142" s="4"/>
    </row>
    <row r="143" spans="1:185" ht="6.75" customHeight="1" x14ac:dyDescent="0.15">
      <c r="M143" s="284"/>
      <c r="N143" s="284"/>
      <c r="O143" s="284"/>
      <c r="P143" s="284"/>
      <c r="Q143" s="284"/>
      <c r="R143" s="284"/>
      <c r="S143" s="284"/>
      <c r="CN143" s="4"/>
    </row>
    <row r="144" spans="1:185" ht="6.75" customHeight="1" x14ac:dyDescent="0.15">
      <c r="M144" s="284"/>
      <c r="N144" s="284"/>
      <c r="O144" s="284"/>
      <c r="P144" s="284"/>
      <c r="Q144" s="284"/>
      <c r="R144" s="284"/>
      <c r="S144" s="284"/>
      <c r="CN144" s="4"/>
    </row>
    <row r="145" spans="3:92" ht="6.75" customHeight="1" x14ac:dyDescent="0.15">
      <c r="CN145" s="4"/>
    </row>
    <row r="146" spans="3:92" ht="6.75" customHeight="1" x14ac:dyDescent="0.15">
      <c r="CN146" s="4"/>
    </row>
    <row r="147" spans="3:92" ht="6.75" customHeight="1" x14ac:dyDescent="0.15">
      <c r="M147" s="9"/>
      <c r="N147" s="9"/>
      <c r="O147" s="9"/>
      <c r="CN147" s="4"/>
    </row>
    <row r="148" spans="3:92" ht="6.75" customHeight="1" x14ac:dyDescent="0.15">
      <c r="C148" s="9"/>
      <c r="D148" s="9"/>
      <c r="E148" s="9"/>
      <c r="F148" s="9"/>
      <c r="G148" s="9"/>
      <c r="H148" s="9"/>
      <c r="I148" s="9"/>
      <c r="J148" s="9"/>
      <c r="K148" s="9"/>
      <c r="L148" s="9"/>
      <c r="M148" s="9"/>
      <c r="N148" s="9"/>
      <c r="O148" s="9"/>
      <c r="CN148" s="4"/>
    </row>
    <row r="149" spans="3:92" ht="6.75" customHeight="1" x14ac:dyDescent="0.15">
      <c r="CN149" s="4"/>
    </row>
    <row r="150" spans="3:92" ht="6.75" customHeight="1" x14ac:dyDescent="0.15">
      <c r="CN150" s="4"/>
    </row>
    <row r="151" spans="3:92" ht="6.75" customHeight="1" x14ac:dyDescent="0.15">
      <c r="CN151" s="4"/>
    </row>
    <row r="152" spans="3:92" ht="6.75" customHeight="1" x14ac:dyDescent="0.15">
      <c r="CN152" s="4"/>
    </row>
    <row r="153" spans="3:92" ht="6.75" customHeight="1" x14ac:dyDescent="0.15">
      <c r="CN153" s="4"/>
    </row>
    <row r="154" spans="3:92" ht="6.75" customHeight="1" x14ac:dyDescent="0.15">
      <c r="CN154" s="4"/>
    </row>
    <row r="155" spans="3:92" ht="6.75" customHeight="1" x14ac:dyDescent="0.15">
      <c r="CN155" s="4"/>
    </row>
    <row r="156" spans="3:92" ht="6.75" customHeight="1" x14ac:dyDescent="0.15">
      <c r="CN156" s="4"/>
    </row>
    <row r="157" spans="3:92" ht="6.75" customHeight="1" x14ac:dyDescent="0.15">
      <c r="CN157" s="4"/>
    </row>
    <row r="158" spans="3:92" ht="6.75" customHeight="1" x14ac:dyDescent="0.15">
      <c r="CN158" s="4"/>
    </row>
    <row r="159" spans="3:92" ht="6.75" customHeight="1" x14ac:dyDescent="0.15">
      <c r="CN159" s="4"/>
    </row>
    <row r="160" spans="3:92" ht="6.75" customHeight="1" x14ac:dyDescent="0.15">
      <c r="CN160" s="4"/>
    </row>
    <row r="161" spans="92:92" ht="6.75" customHeight="1" x14ac:dyDescent="0.15">
      <c r="CN161" s="4"/>
    </row>
    <row r="162" spans="92:92" ht="6.75" customHeight="1" x14ac:dyDescent="0.15">
      <c r="CN162" s="4"/>
    </row>
    <row r="163" spans="92:92" ht="6.75" customHeight="1" x14ac:dyDescent="0.15">
      <c r="CN163" s="4"/>
    </row>
    <row r="164" spans="92:92" ht="6.75" customHeight="1" x14ac:dyDescent="0.15">
      <c r="CN164" s="4"/>
    </row>
    <row r="165" spans="92:92" ht="6.75" customHeight="1" x14ac:dyDescent="0.15">
      <c r="CN165" s="4"/>
    </row>
    <row r="166" spans="92:92" ht="6.75" customHeight="1" x14ac:dyDescent="0.15">
      <c r="CN166" s="4"/>
    </row>
    <row r="167" spans="92:92" ht="6.75" customHeight="1" x14ac:dyDescent="0.15">
      <c r="CN167" s="4"/>
    </row>
    <row r="168" spans="92:92" ht="6.75" customHeight="1" x14ac:dyDescent="0.15">
      <c r="CN168" s="4"/>
    </row>
    <row r="169" spans="92:92" ht="6.75" customHeight="1" x14ac:dyDescent="0.15">
      <c r="CN169" s="4"/>
    </row>
    <row r="170" spans="92:92" ht="6.75" customHeight="1" x14ac:dyDescent="0.15">
      <c r="CN170" s="4"/>
    </row>
    <row r="171" spans="92:92" ht="6.75" customHeight="1" x14ac:dyDescent="0.15">
      <c r="CN171" s="4"/>
    </row>
    <row r="172" spans="92:92" ht="6.75" customHeight="1" x14ac:dyDescent="0.15">
      <c r="CN172" s="4"/>
    </row>
    <row r="173" spans="92:92" ht="6.75" customHeight="1" x14ac:dyDescent="0.15">
      <c r="CN173" s="4"/>
    </row>
    <row r="174" spans="92:92" ht="6.75" customHeight="1" x14ac:dyDescent="0.15">
      <c r="CN174" s="4"/>
    </row>
    <row r="175" spans="92:92" ht="6.75" customHeight="1" x14ac:dyDescent="0.15">
      <c r="CN175" s="4"/>
    </row>
    <row r="176" spans="92:92" ht="6.75" customHeight="1" x14ac:dyDescent="0.15">
      <c r="CN176" s="4"/>
    </row>
    <row r="177" spans="92:92" ht="6.75" customHeight="1" x14ac:dyDescent="0.15">
      <c r="CN177" s="4"/>
    </row>
    <row r="178" spans="92:92" ht="6.75" customHeight="1" x14ac:dyDescent="0.15">
      <c r="CN178" s="4"/>
    </row>
    <row r="179" spans="92:92" ht="6.75" customHeight="1" x14ac:dyDescent="0.15">
      <c r="CN179" s="4"/>
    </row>
    <row r="180" spans="92:92" ht="11.25" x14ac:dyDescent="0.15">
      <c r="CN180" s="4"/>
    </row>
    <row r="181" spans="92:92" ht="6.75" customHeight="1" x14ac:dyDescent="0.15">
      <c r="CN181" s="4"/>
    </row>
    <row r="182" spans="92:92" ht="6.75" customHeight="1" x14ac:dyDescent="0.15">
      <c r="CN182" s="4"/>
    </row>
    <row r="183" spans="92:92" ht="6.75" customHeight="1" x14ac:dyDescent="0.15">
      <c r="CN183" s="4"/>
    </row>
    <row r="184" spans="92:92" ht="6.75" customHeight="1" x14ac:dyDescent="0.15">
      <c r="CN184" s="4"/>
    </row>
    <row r="185" spans="92:92" ht="6.75" customHeight="1" x14ac:dyDescent="0.15">
      <c r="CN185" s="4"/>
    </row>
    <row r="186" spans="92:92" ht="6.75" customHeight="1" x14ac:dyDescent="0.15">
      <c r="CN186" s="4"/>
    </row>
    <row r="187" spans="92:92" ht="6.75" customHeight="1" x14ac:dyDescent="0.15">
      <c r="CN187" s="4"/>
    </row>
    <row r="188" spans="92:92" ht="6.75" customHeight="1" x14ac:dyDescent="0.15">
      <c r="CN188" s="4"/>
    </row>
    <row r="189" spans="92:92" ht="6.75" customHeight="1" x14ac:dyDescent="0.15">
      <c r="CN189" s="4"/>
    </row>
  </sheetData>
  <sheetProtection sheet="1" objects="1" scenarios="1"/>
  <mergeCells count="280">
    <mergeCell ref="AH128:AY129"/>
    <mergeCell ref="B128:L135"/>
    <mergeCell ref="M128:AG129"/>
    <mergeCell ref="M130:AG135"/>
    <mergeCell ref="EC138:FG138"/>
    <mergeCell ref="I74:O77"/>
    <mergeCell ref="CX74:DD77"/>
    <mergeCell ref="I86:BX86"/>
    <mergeCell ref="CX86:FM86"/>
    <mergeCell ref="AY80:BD82"/>
    <mergeCell ref="BE80:BK82"/>
    <mergeCell ref="BL80:BM82"/>
    <mergeCell ref="BN80:BX82"/>
    <mergeCell ref="EN80:ES82"/>
    <mergeCell ref="ET80:EZ82"/>
    <mergeCell ref="FA80:FB82"/>
    <mergeCell ref="FC80:FM82"/>
    <mergeCell ref="BK120:BN122"/>
    <mergeCell ref="BO120:BR122"/>
    <mergeCell ref="BX106:CC108"/>
    <mergeCell ref="BX113:CC115"/>
    <mergeCell ref="BX120:CC122"/>
    <mergeCell ref="AU91:CH92"/>
    <mergeCell ref="CR95:CW96"/>
    <mergeCell ref="CX95:DG96"/>
    <mergeCell ref="ER95:FG96"/>
    <mergeCell ref="FH95:FR96"/>
    <mergeCell ref="FS95:FW96"/>
    <mergeCell ref="CR93:DG94"/>
    <mergeCell ref="EN93:EQ96"/>
    <mergeCell ref="ER93:FG94"/>
    <mergeCell ref="FH93:FR94"/>
    <mergeCell ref="FO42:GB50"/>
    <mergeCell ref="F43:H47"/>
    <mergeCell ref="F48:H55"/>
    <mergeCell ref="I43:BX47"/>
    <mergeCell ref="I48:AQ55"/>
    <mergeCell ref="F56:H59"/>
    <mergeCell ref="CR43:CT59"/>
    <mergeCell ref="ET56:EV59"/>
    <mergeCell ref="CU43:CW47"/>
    <mergeCell ref="CX43:FM47"/>
    <mergeCell ref="EG48:FM55"/>
    <mergeCell ref="FO52:FY53"/>
    <mergeCell ref="CU48:CW55"/>
    <mergeCell ref="CX48:EF55"/>
    <mergeCell ref="BZ42:CM50"/>
    <mergeCell ref="AS56:AU59"/>
    <mergeCell ref="AV56:AX59"/>
    <mergeCell ref="FO54:FY55"/>
    <mergeCell ref="CU56:CW59"/>
    <mergeCell ref="EW56:EY59"/>
    <mergeCell ref="P74:BX77"/>
    <mergeCell ref="AY78:BX79"/>
    <mergeCell ref="AC80:AX82"/>
    <mergeCell ref="DY56:ED59"/>
    <mergeCell ref="CR86:CW88"/>
    <mergeCell ref="CR89:CW90"/>
    <mergeCell ref="DF78:DM82"/>
    <mergeCell ref="CX69:FM73"/>
    <mergeCell ref="DE74:FM77"/>
    <mergeCell ref="EH56:EJ59"/>
    <mergeCell ref="EK56:EM59"/>
    <mergeCell ref="EN56:EP59"/>
    <mergeCell ref="CR78:CW82"/>
    <mergeCell ref="I87:BX90"/>
    <mergeCell ref="CX83:FM85"/>
    <mergeCell ref="CR60:FM61"/>
    <mergeCell ref="CR62:FM63"/>
    <mergeCell ref="CR64:FM65"/>
    <mergeCell ref="CR66:CW68"/>
    <mergeCell ref="CX66:FM68"/>
    <mergeCell ref="CR69:CW77"/>
    <mergeCell ref="DN78:DQ82"/>
    <mergeCell ref="DR78:EM79"/>
    <mergeCell ref="EN78:FM79"/>
    <mergeCell ref="C60:BX61"/>
    <mergeCell ref="C43:E59"/>
    <mergeCell ref="AJ56:AO59"/>
    <mergeCell ref="EQ56:ES59"/>
    <mergeCell ref="Y78:AB82"/>
    <mergeCell ref="CX56:DX59"/>
    <mergeCell ref="EE56:EG59"/>
    <mergeCell ref="O78:P82"/>
    <mergeCell ref="Q78:X82"/>
    <mergeCell ref="AC78:AX79"/>
    <mergeCell ref="AY56:BA59"/>
    <mergeCell ref="BB56:BD59"/>
    <mergeCell ref="BE56:BG59"/>
    <mergeCell ref="BH56:BJ59"/>
    <mergeCell ref="AP56:AR59"/>
    <mergeCell ref="C62:BX63"/>
    <mergeCell ref="I66:BX68"/>
    <mergeCell ref="C64:BX65"/>
    <mergeCell ref="CX78:DC82"/>
    <mergeCell ref="BZ60:CN65"/>
    <mergeCell ref="I69:BX73"/>
    <mergeCell ref="CD111:CH117"/>
    <mergeCell ref="FX93:GC96"/>
    <mergeCell ref="DH111:EM112"/>
    <mergeCell ref="EN111:EQ117"/>
    <mergeCell ref="FS111:FW117"/>
    <mergeCell ref="DH113:EM117"/>
    <mergeCell ref="FM99:FR101"/>
    <mergeCell ref="FM106:FR108"/>
    <mergeCell ref="I78:N82"/>
    <mergeCell ref="DD78:DE82"/>
    <mergeCell ref="BZ76:CN84"/>
    <mergeCell ref="EF95:EM96"/>
    <mergeCell ref="DH104:EM105"/>
    <mergeCell ref="EN104:EQ110"/>
    <mergeCell ref="FS104:FW110"/>
    <mergeCell ref="DH106:EM110"/>
    <mergeCell ref="I95:R96"/>
    <mergeCell ref="C93:R94"/>
    <mergeCell ref="CD97:CH103"/>
    <mergeCell ref="BC95:BR96"/>
    <mergeCell ref="BK113:BN115"/>
    <mergeCell ref="BO113:BR115"/>
    <mergeCell ref="C69:H77"/>
    <mergeCell ref="C78:H82"/>
    <mergeCell ref="DH93:EE96"/>
    <mergeCell ref="CX87:FM90"/>
    <mergeCell ref="C86:H88"/>
    <mergeCell ref="C89:H90"/>
    <mergeCell ref="FS93:FW94"/>
    <mergeCell ref="CD2:CL5"/>
    <mergeCell ref="BN9:BR10"/>
    <mergeCell ref="BS9:BX10"/>
    <mergeCell ref="BY9:BZ10"/>
    <mergeCell ref="CA9:CC10"/>
    <mergeCell ref="CD9:CE10"/>
    <mergeCell ref="CF9:CH10"/>
    <mergeCell ref="CI9:CJ10"/>
    <mergeCell ref="BZ54:CJ55"/>
    <mergeCell ref="BZ52:CJ53"/>
    <mergeCell ref="BD14:BX15"/>
    <mergeCell ref="AR48:BX55"/>
    <mergeCell ref="AR16:CN28"/>
    <mergeCell ref="CP7:CV9"/>
    <mergeCell ref="AR29:AT40"/>
    <mergeCell ref="AU29:BU31"/>
    <mergeCell ref="C66:H68"/>
    <mergeCell ref="BZ67:CN75"/>
    <mergeCell ref="BZ85:CN90"/>
    <mergeCell ref="CA29:CK30"/>
    <mergeCell ref="AU34:BY40"/>
    <mergeCell ref="A7:G9"/>
    <mergeCell ref="BZ137:CN138"/>
    <mergeCell ref="S104:AX105"/>
    <mergeCell ref="AY104:BB110"/>
    <mergeCell ref="CD104:CH110"/>
    <mergeCell ref="S106:AX110"/>
    <mergeCell ref="BS120:BW122"/>
    <mergeCell ref="CD118:CH124"/>
    <mergeCell ref="A43:B90"/>
    <mergeCell ref="BS93:CC94"/>
    <mergeCell ref="CD93:CH94"/>
    <mergeCell ref="CI93:CN96"/>
    <mergeCell ref="C83:H85"/>
    <mergeCell ref="I83:BX85"/>
    <mergeCell ref="S97:AX98"/>
    <mergeCell ref="CD95:CH96"/>
    <mergeCell ref="AY111:BB117"/>
    <mergeCell ref="BS113:BW115"/>
    <mergeCell ref="BP128:CN129"/>
    <mergeCell ref="A93:B124"/>
    <mergeCell ref="I56:AI59"/>
    <mergeCell ref="C95:H96"/>
    <mergeCell ref="CR83:CW85"/>
    <mergeCell ref="S93:AP96"/>
    <mergeCell ref="DR80:EM82"/>
    <mergeCell ref="CP43:CQ90"/>
    <mergeCell ref="CP93:CQ124"/>
    <mergeCell ref="BS106:BW108"/>
    <mergeCell ref="FO67:GC75"/>
    <mergeCell ref="FO76:GC84"/>
    <mergeCell ref="S99:AX103"/>
    <mergeCell ref="AY93:BB96"/>
    <mergeCell ref="S118:AX119"/>
    <mergeCell ref="BC93:BR94"/>
    <mergeCell ref="AY118:BB124"/>
    <mergeCell ref="S111:AX112"/>
    <mergeCell ref="BS99:BW101"/>
    <mergeCell ref="BC99:BJ101"/>
    <mergeCell ref="BK99:BN101"/>
    <mergeCell ref="BO99:BR101"/>
    <mergeCell ref="BX99:CC101"/>
    <mergeCell ref="BC106:BJ108"/>
    <mergeCell ref="BK106:BN108"/>
    <mergeCell ref="BC113:BJ115"/>
    <mergeCell ref="FO60:GC65"/>
    <mergeCell ref="FS97:FW103"/>
    <mergeCell ref="BO106:BR108"/>
    <mergeCell ref="AY97:BB103"/>
    <mergeCell ref="BS95:CC96"/>
    <mergeCell ref="S113:AX117"/>
    <mergeCell ref="AQ93:AX94"/>
    <mergeCell ref="AQ95:AX96"/>
    <mergeCell ref="FX9:FY10"/>
    <mergeCell ref="EG29:EI40"/>
    <mergeCell ref="EJ29:FJ31"/>
    <mergeCell ref="FP29:FZ30"/>
    <mergeCell ref="EJ34:FN40"/>
    <mergeCell ref="EI15:EO16"/>
    <mergeCell ref="EI21:FX24"/>
    <mergeCell ref="EI19:EZ20"/>
    <mergeCell ref="FC9:FG10"/>
    <mergeCell ref="FH9:FM10"/>
    <mergeCell ref="FH106:FL108"/>
    <mergeCell ref="ER113:EY115"/>
    <mergeCell ref="EZ113:FC115"/>
    <mergeCell ref="FD113:FG115"/>
    <mergeCell ref="FH113:FL115"/>
    <mergeCell ref="FN9:FO10"/>
    <mergeCell ref="FP9:FR10"/>
    <mergeCell ref="FS9:FT10"/>
    <mergeCell ref="FU9:FW10"/>
    <mergeCell ref="EZ99:FC101"/>
    <mergeCell ref="FD99:FG101"/>
    <mergeCell ref="FH99:FL101"/>
    <mergeCell ref="FO85:GC90"/>
    <mergeCell ref="EJ91:FW92"/>
    <mergeCell ref="EF93:EM94"/>
    <mergeCell ref="CR138:DC138"/>
    <mergeCell ref="EN118:EQ124"/>
    <mergeCell ref="FS134:FV135"/>
    <mergeCell ref="FS129:FT133"/>
    <mergeCell ref="EN97:EQ103"/>
    <mergeCell ref="DI126:DJ129"/>
    <mergeCell ref="DK126:DP129"/>
    <mergeCell ref="DQ126:EB126"/>
    <mergeCell ref="EC126:EF131"/>
    <mergeCell ref="EG126:EJ127"/>
    <mergeCell ref="EQ126:ET131"/>
    <mergeCell ref="CR130:CX134"/>
    <mergeCell ref="CY130:DP133"/>
    <mergeCell ref="DQ130:EB130"/>
    <mergeCell ref="EC132:EF137"/>
    <mergeCell ref="EG132:EJ133"/>
    <mergeCell ref="EH129:EP130"/>
    <mergeCell ref="DH97:EM98"/>
    <mergeCell ref="ER99:EY101"/>
    <mergeCell ref="FM113:FR115"/>
    <mergeCell ref="ER106:EY108"/>
    <mergeCell ref="EZ106:FC108"/>
    <mergeCell ref="FD106:FG108"/>
    <mergeCell ref="FS118:FW124"/>
    <mergeCell ref="DH120:EM124"/>
    <mergeCell ref="EU126:EW127"/>
    <mergeCell ref="EZ120:FC122"/>
    <mergeCell ref="FD120:FG122"/>
    <mergeCell ref="FH120:FL122"/>
    <mergeCell ref="DH118:EM119"/>
    <mergeCell ref="DH99:EM103"/>
    <mergeCell ref="CY126:DH129"/>
    <mergeCell ref="FR137:GC138"/>
    <mergeCell ref="FH126:FM129"/>
    <mergeCell ref="FN126:FQ127"/>
    <mergeCell ref="FN128:FQ131"/>
    <mergeCell ref="FM120:FR122"/>
    <mergeCell ref="ER120:EY122"/>
    <mergeCell ref="BD130:BF131"/>
    <mergeCell ref="BP130:BS131"/>
    <mergeCell ref="AZ130:BC131"/>
    <mergeCell ref="M136:BY137"/>
    <mergeCell ref="FN132:FQ133"/>
    <mergeCell ref="DQ134:EB134"/>
    <mergeCell ref="FN134:FQ137"/>
    <mergeCell ref="CY137:DP137"/>
    <mergeCell ref="DQ137:EB137"/>
    <mergeCell ref="FI131:FL132"/>
    <mergeCell ref="FI134:FL135"/>
    <mergeCell ref="EK126:EP127"/>
    <mergeCell ref="BC120:BJ122"/>
    <mergeCell ref="S120:AX124"/>
    <mergeCell ref="CP126:CQ137"/>
    <mergeCell ref="CR126:CX129"/>
    <mergeCell ref="FX126:GC128"/>
    <mergeCell ref="AZ128:BO129"/>
  </mergeCells>
  <phoneticPr fontId="3"/>
  <conditionalFormatting sqref="C66:BX79 C83:BX90 C80:AY80 C81:AX82 BE80 BL80 BN80">
    <cfRule type="expression" dxfId="2" priority="2">
      <formula>$HE$43=2</formula>
    </cfRule>
  </conditionalFormatting>
  <conditionalFormatting sqref="CR66:FM79 CR83:FM90 CR80:EN80 CR81:EM82 ET80 FA80 FC80">
    <cfRule type="expression" dxfId="1" priority="1">
      <formula>$HE$43=2</formula>
    </cfRule>
  </conditionalFormatting>
  <dataValidations count="1">
    <dataValidation imeMode="halfKatakana" allowBlank="1" showInputMessage="1" showErrorMessage="1" sqref="AU29:BU31 S118:AX119 I66:I67 S104:AX105 S111:AX112 I83:BX85 EJ29:FJ31 DH118:EM119 CX66:CX67 DH104:EM105 DH111:EM112 CX83:FM85"/>
  </dataValidations>
  <hyperlinks>
    <hyperlink ref="CD2:CL5" location="書類作成・留意事項について!A1" display="戻る"/>
    <hyperlink ref="FS2:GA5" location="操作!D25" display="戻る"/>
  </hyperlinks>
  <pageMargins left="0.19685039370078741" right="0.19685039370078741" top="0.19685039370078741" bottom="0.19685039370078741" header="0.19685039370078741" footer="0.19685039370078741"/>
  <pageSetup paperSize="9" fitToHeight="0" orientation="portrait" r:id="rId1"/>
  <colBreaks count="1" manualBreakCount="1">
    <brk id="9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5" r:id="rId4" name="Option Button 5">
              <controlPr defaultSize="0" autoFill="0" autoLine="0" autoPict="0">
                <anchor moveWithCells="1">
                  <from>
                    <xdr:col>8</xdr:col>
                    <xdr:colOff>66675</xdr:colOff>
                    <xdr:row>55</xdr:row>
                    <xdr:rowOff>57150</xdr:rowOff>
                  </from>
                  <to>
                    <xdr:col>18</xdr:col>
                    <xdr:colOff>9525</xdr:colOff>
                    <xdr:row>58</xdr:row>
                    <xdr:rowOff>57150</xdr:rowOff>
                  </to>
                </anchor>
              </controlPr>
            </control>
          </mc:Choice>
        </mc:AlternateContent>
        <mc:AlternateContent xmlns:mc="http://schemas.openxmlformats.org/markup-compatibility/2006">
          <mc:Choice Requires="x14">
            <control shapeId="5126" r:id="rId5" name="Option Button 6">
              <controlPr defaultSize="0" autoFill="0" autoLine="0" autoPict="0">
                <anchor moveWithCells="1">
                  <from>
                    <xdr:col>25</xdr:col>
                    <xdr:colOff>9525</xdr:colOff>
                    <xdr:row>55</xdr:row>
                    <xdr:rowOff>38100</xdr:rowOff>
                  </from>
                  <to>
                    <xdr:col>36</xdr:col>
                    <xdr:colOff>9525</xdr:colOff>
                    <xdr:row>58</xdr:row>
                    <xdr:rowOff>47625</xdr:rowOff>
                  </to>
                </anchor>
              </controlPr>
            </control>
          </mc:Choice>
        </mc:AlternateContent>
        <mc:AlternateContent xmlns:mc="http://schemas.openxmlformats.org/markup-compatibility/2006">
          <mc:Choice Requires="x14">
            <control shapeId="5127" r:id="rId6" name="Option Button 7">
              <controlPr defaultSize="0" autoFill="0" autoLine="0" autoPict="0">
                <anchor moveWithCells="1">
                  <from>
                    <xdr:col>15</xdr:col>
                    <xdr:colOff>47625</xdr:colOff>
                    <xdr:row>43</xdr:row>
                    <xdr:rowOff>38100</xdr:rowOff>
                  </from>
                  <to>
                    <xdr:col>27</xdr:col>
                    <xdr:colOff>47625</xdr:colOff>
                    <xdr:row>45</xdr:row>
                    <xdr:rowOff>47625</xdr:rowOff>
                  </to>
                </anchor>
              </controlPr>
            </control>
          </mc:Choice>
        </mc:AlternateContent>
        <mc:AlternateContent xmlns:mc="http://schemas.openxmlformats.org/markup-compatibility/2006">
          <mc:Choice Requires="x14">
            <control shapeId="5128" r:id="rId7" name="Option Button 8">
              <controlPr defaultSize="0" autoFill="0" autoLine="0" autoPict="0">
                <anchor moveWithCells="1">
                  <from>
                    <xdr:col>44</xdr:col>
                    <xdr:colOff>66675</xdr:colOff>
                    <xdr:row>43</xdr:row>
                    <xdr:rowOff>57150</xdr:rowOff>
                  </from>
                  <to>
                    <xdr:col>61</xdr:col>
                    <xdr:colOff>66675</xdr:colOff>
                    <xdr:row>45</xdr:row>
                    <xdr:rowOff>57150</xdr:rowOff>
                  </to>
                </anchor>
              </controlPr>
            </control>
          </mc:Choice>
        </mc:AlternateContent>
        <mc:AlternateContent xmlns:mc="http://schemas.openxmlformats.org/markup-compatibility/2006">
          <mc:Choice Requires="x14">
            <control shapeId="5129" r:id="rId8" name="Option Button 9">
              <controlPr defaultSize="0" autoFill="0" autoLine="0" autoPict="0">
                <anchor moveWithCells="1">
                  <from>
                    <xdr:col>53</xdr:col>
                    <xdr:colOff>19050</xdr:colOff>
                    <xdr:row>79</xdr:row>
                    <xdr:rowOff>19050</xdr:rowOff>
                  </from>
                  <to>
                    <xdr:col>56</xdr:col>
                    <xdr:colOff>19050</xdr:colOff>
                    <xdr:row>81</xdr:row>
                    <xdr:rowOff>76200</xdr:rowOff>
                  </to>
                </anchor>
              </controlPr>
            </control>
          </mc:Choice>
        </mc:AlternateContent>
        <mc:AlternateContent xmlns:mc="http://schemas.openxmlformats.org/markup-compatibility/2006">
          <mc:Choice Requires="x14">
            <control shapeId="5130" r:id="rId9" name="Option Button 10">
              <controlPr defaultSize="0" autoFill="0" autoLine="0" autoPict="0">
                <anchor moveWithCells="1">
                  <from>
                    <xdr:col>62</xdr:col>
                    <xdr:colOff>38100</xdr:colOff>
                    <xdr:row>79</xdr:row>
                    <xdr:rowOff>19050</xdr:rowOff>
                  </from>
                  <to>
                    <xdr:col>65</xdr:col>
                    <xdr:colOff>28575</xdr:colOff>
                    <xdr:row>81</xdr:row>
                    <xdr:rowOff>76200</xdr:rowOff>
                  </to>
                </anchor>
              </controlPr>
            </control>
          </mc:Choice>
        </mc:AlternateContent>
        <mc:AlternateContent xmlns:mc="http://schemas.openxmlformats.org/markup-compatibility/2006">
          <mc:Choice Requires="x14">
            <control shapeId="5144" r:id="rId10" name="Group Box 24">
              <controlPr defaultSize="0" autoFill="0" autoPict="0">
                <anchor moveWithCells="1">
                  <from>
                    <xdr:col>10</xdr:col>
                    <xdr:colOff>19050</xdr:colOff>
                    <xdr:row>41</xdr:row>
                    <xdr:rowOff>19050</xdr:rowOff>
                  </from>
                  <to>
                    <xdr:col>66</xdr:col>
                    <xdr:colOff>57150</xdr:colOff>
                    <xdr:row>48</xdr:row>
                    <xdr:rowOff>76200</xdr:rowOff>
                  </to>
                </anchor>
              </controlPr>
            </control>
          </mc:Choice>
        </mc:AlternateContent>
        <mc:AlternateContent xmlns:mc="http://schemas.openxmlformats.org/markup-compatibility/2006">
          <mc:Choice Requires="x14">
            <control shapeId="5148" r:id="rId11" name="Option Button 28">
              <controlPr defaultSize="0" autoFill="0" autoLine="0" autoPict="0">
                <anchor moveWithCells="1">
                  <from>
                    <xdr:col>101</xdr:col>
                    <xdr:colOff>66675</xdr:colOff>
                    <xdr:row>55</xdr:row>
                    <xdr:rowOff>57150</xdr:rowOff>
                  </from>
                  <to>
                    <xdr:col>111</xdr:col>
                    <xdr:colOff>9525</xdr:colOff>
                    <xdr:row>58</xdr:row>
                    <xdr:rowOff>57150</xdr:rowOff>
                  </to>
                </anchor>
              </controlPr>
            </control>
          </mc:Choice>
        </mc:AlternateContent>
        <mc:AlternateContent xmlns:mc="http://schemas.openxmlformats.org/markup-compatibility/2006">
          <mc:Choice Requires="x14">
            <control shapeId="5149" r:id="rId12" name="Option Button 29">
              <controlPr defaultSize="0" autoFill="0" autoLine="0" autoPict="0">
                <anchor moveWithCells="1">
                  <from>
                    <xdr:col>118</xdr:col>
                    <xdr:colOff>9525</xdr:colOff>
                    <xdr:row>55</xdr:row>
                    <xdr:rowOff>38100</xdr:rowOff>
                  </from>
                  <to>
                    <xdr:col>129</xdr:col>
                    <xdr:colOff>9525</xdr:colOff>
                    <xdr:row>58</xdr:row>
                    <xdr:rowOff>47625</xdr:rowOff>
                  </to>
                </anchor>
              </controlPr>
            </control>
          </mc:Choice>
        </mc:AlternateContent>
        <mc:AlternateContent xmlns:mc="http://schemas.openxmlformats.org/markup-compatibility/2006">
          <mc:Choice Requires="x14">
            <control shapeId="5150" r:id="rId13" name="Option Button 30">
              <controlPr defaultSize="0" autoFill="0" autoLine="0" autoPict="0">
                <anchor moveWithCells="1">
                  <from>
                    <xdr:col>108</xdr:col>
                    <xdr:colOff>47625</xdr:colOff>
                    <xdr:row>43</xdr:row>
                    <xdr:rowOff>38100</xdr:rowOff>
                  </from>
                  <to>
                    <xdr:col>120</xdr:col>
                    <xdr:colOff>47625</xdr:colOff>
                    <xdr:row>45</xdr:row>
                    <xdr:rowOff>47625</xdr:rowOff>
                  </to>
                </anchor>
              </controlPr>
            </control>
          </mc:Choice>
        </mc:AlternateContent>
        <mc:AlternateContent xmlns:mc="http://schemas.openxmlformats.org/markup-compatibility/2006">
          <mc:Choice Requires="x14">
            <control shapeId="5151" r:id="rId14" name="Option Button 31">
              <controlPr defaultSize="0" autoFill="0" autoLine="0" autoPict="0">
                <anchor moveWithCells="1">
                  <from>
                    <xdr:col>137</xdr:col>
                    <xdr:colOff>66675</xdr:colOff>
                    <xdr:row>43</xdr:row>
                    <xdr:rowOff>57150</xdr:rowOff>
                  </from>
                  <to>
                    <xdr:col>154</xdr:col>
                    <xdr:colOff>66675</xdr:colOff>
                    <xdr:row>45</xdr:row>
                    <xdr:rowOff>57150</xdr:rowOff>
                  </to>
                </anchor>
              </controlPr>
            </control>
          </mc:Choice>
        </mc:AlternateContent>
        <mc:AlternateContent xmlns:mc="http://schemas.openxmlformats.org/markup-compatibility/2006">
          <mc:Choice Requires="x14">
            <control shapeId="5152" r:id="rId15" name="Option Button 32">
              <controlPr defaultSize="0" autoFill="0" autoLine="0" autoPict="0">
                <anchor moveWithCells="1">
                  <from>
                    <xdr:col>146</xdr:col>
                    <xdr:colOff>19050</xdr:colOff>
                    <xdr:row>79</xdr:row>
                    <xdr:rowOff>19050</xdr:rowOff>
                  </from>
                  <to>
                    <xdr:col>148</xdr:col>
                    <xdr:colOff>66675</xdr:colOff>
                    <xdr:row>81</xdr:row>
                    <xdr:rowOff>76200</xdr:rowOff>
                  </to>
                </anchor>
              </controlPr>
            </control>
          </mc:Choice>
        </mc:AlternateContent>
        <mc:AlternateContent xmlns:mc="http://schemas.openxmlformats.org/markup-compatibility/2006">
          <mc:Choice Requires="x14">
            <control shapeId="5153" r:id="rId16" name="Option Button 33">
              <controlPr defaultSize="0" autoFill="0" autoLine="0" autoPict="0">
                <anchor moveWithCells="1">
                  <from>
                    <xdr:col>155</xdr:col>
                    <xdr:colOff>38100</xdr:colOff>
                    <xdr:row>79</xdr:row>
                    <xdr:rowOff>19050</xdr:rowOff>
                  </from>
                  <to>
                    <xdr:col>158</xdr:col>
                    <xdr:colOff>38100</xdr:colOff>
                    <xdr:row>81</xdr:row>
                    <xdr:rowOff>76200</xdr:rowOff>
                  </to>
                </anchor>
              </controlPr>
            </control>
          </mc:Choice>
        </mc:AlternateContent>
        <mc:AlternateContent xmlns:mc="http://schemas.openxmlformats.org/markup-compatibility/2006">
          <mc:Choice Requires="x14">
            <control shapeId="5154" r:id="rId17" name="Group Box 34">
              <controlPr defaultSize="0" autoFill="0" autoPict="0">
                <anchor moveWithCells="1">
                  <from>
                    <xdr:col>103</xdr:col>
                    <xdr:colOff>19050</xdr:colOff>
                    <xdr:row>41</xdr:row>
                    <xdr:rowOff>19050</xdr:rowOff>
                  </from>
                  <to>
                    <xdr:col>159</xdr:col>
                    <xdr:colOff>57150</xdr:colOff>
                    <xdr:row>48</xdr:row>
                    <xdr:rowOff>76200</xdr:rowOff>
                  </to>
                </anchor>
              </controlPr>
            </control>
          </mc:Choice>
        </mc:AlternateContent>
        <mc:AlternateContent xmlns:mc="http://schemas.openxmlformats.org/markup-compatibility/2006">
          <mc:Choice Requires="x14">
            <control shapeId="5155" r:id="rId18" name="Group Box 35">
              <controlPr defaultSize="0" autoFill="0" autoPict="0">
                <anchor moveWithCells="1">
                  <from>
                    <xdr:col>98</xdr:col>
                    <xdr:colOff>9525</xdr:colOff>
                    <xdr:row>51</xdr:row>
                    <xdr:rowOff>28575</xdr:rowOff>
                  </from>
                  <to>
                    <xdr:col>133</xdr:col>
                    <xdr:colOff>66675</xdr:colOff>
                    <xdr:row>65</xdr:row>
                    <xdr:rowOff>9525</xdr:rowOff>
                  </to>
                </anchor>
              </controlPr>
            </control>
          </mc:Choice>
        </mc:AlternateContent>
        <mc:AlternateContent xmlns:mc="http://schemas.openxmlformats.org/markup-compatibility/2006">
          <mc:Choice Requires="x14">
            <control shapeId="5156" r:id="rId19" name="Group Box 36">
              <controlPr defaultSize="0" autoFill="0" autoPict="0">
                <anchor moveWithCells="1">
                  <from>
                    <xdr:col>139</xdr:col>
                    <xdr:colOff>0</xdr:colOff>
                    <xdr:row>73</xdr:row>
                    <xdr:rowOff>28575</xdr:rowOff>
                  </from>
                  <to>
                    <xdr:col>171</xdr:col>
                    <xdr:colOff>57150</xdr:colOff>
                    <xdr:row>87</xdr:row>
                    <xdr:rowOff>47625</xdr:rowOff>
                  </to>
                </anchor>
              </controlPr>
            </control>
          </mc:Choice>
        </mc:AlternateContent>
        <mc:AlternateContent xmlns:mc="http://schemas.openxmlformats.org/markup-compatibility/2006">
          <mc:Choice Requires="x14">
            <control shapeId="5146" r:id="rId20" name="Group Box 26">
              <controlPr defaultSize="0" autoFill="0" autoPict="0">
                <anchor moveWithCells="1">
                  <from>
                    <xdr:col>5</xdr:col>
                    <xdr:colOff>9525</xdr:colOff>
                    <xdr:row>51</xdr:row>
                    <xdr:rowOff>28575</xdr:rowOff>
                  </from>
                  <to>
                    <xdr:col>40</xdr:col>
                    <xdr:colOff>66675</xdr:colOff>
                    <xdr:row>65</xdr:row>
                    <xdr:rowOff>9525</xdr:rowOff>
                  </to>
                </anchor>
              </controlPr>
            </control>
          </mc:Choice>
        </mc:AlternateContent>
        <mc:AlternateContent xmlns:mc="http://schemas.openxmlformats.org/markup-compatibility/2006">
          <mc:Choice Requires="x14">
            <control shapeId="5147" r:id="rId21" name="Group Box 27">
              <controlPr defaultSize="0" autoFill="0" autoPict="0">
                <anchor moveWithCells="1">
                  <from>
                    <xdr:col>46</xdr:col>
                    <xdr:colOff>0</xdr:colOff>
                    <xdr:row>73</xdr:row>
                    <xdr:rowOff>28575</xdr:rowOff>
                  </from>
                  <to>
                    <xdr:col>78</xdr:col>
                    <xdr:colOff>57150</xdr:colOff>
                    <xdr:row>87</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2:CW176"/>
  <sheetViews>
    <sheetView showGridLines="0" showRowColHeaders="0" topLeftCell="A7" zoomScale="110" zoomScaleNormal="110" workbookViewId="0">
      <selection activeCell="AZ77" sqref="AZ77:BT94"/>
    </sheetView>
  </sheetViews>
  <sheetFormatPr defaultColWidth="0" defaultRowHeight="6.75" customHeight="1" x14ac:dyDescent="0.15"/>
  <cols>
    <col min="1" max="81" width="1.5" customWidth="1"/>
    <col min="82" max="99" width="1.33203125" hidden="1" customWidth="1"/>
    <col min="100" max="100" width="3.5" hidden="1" customWidth="1"/>
    <col min="101" max="101" width="5.33203125" hidden="1" customWidth="1"/>
    <col min="102" max="16384" width="1.33203125" hidden="1"/>
  </cols>
  <sheetData>
    <row r="2" spans="14:80" ht="6.75" customHeight="1" x14ac:dyDescent="0.15">
      <c r="BR2" s="896" t="s">
        <v>31</v>
      </c>
      <c r="BS2" s="896"/>
      <c r="BT2" s="896"/>
      <c r="BU2" s="896"/>
      <c r="BV2" s="896"/>
      <c r="BW2" s="896"/>
      <c r="BX2" s="896"/>
      <c r="BY2" s="896"/>
      <c r="BZ2" s="896"/>
      <c r="CA2" s="896"/>
      <c r="CB2" s="896"/>
    </row>
    <row r="3" spans="14:80" ht="6.75" customHeight="1" x14ac:dyDescent="0.15">
      <c r="BR3" s="896"/>
      <c r="BS3" s="896"/>
      <c r="BT3" s="896"/>
      <c r="BU3" s="896"/>
      <c r="BV3" s="896"/>
      <c r="BW3" s="896"/>
      <c r="BX3" s="896"/>
      <c r="BY3" s="896"/>
      <c r="BZ3" s="896"/>
      <c r="CA3" s="896"/>
      <c r="CB3" s="896"/>
    </row>
    <row r="4" spans="14:80" ht="6.75" customHeight="1" x14ac:dyDescent="0.15">
      <c r="BR4" s="896"/>
      <c r="BS4" s="896"/>
      <c r="BT4" s="896"/>
      <c r="BU4" s="896"/>
      <c r="BV4" s="896"/>
      <c r="BW4" s="896"/>
      <c r="BX4" s="896"/>
      <c r="BY4" s="896"/>
      <c r="BZ4" s="896"/>
      <c r="CA4" s="896"/>
      <c r="CB4" s="896"/>
    </row>
    <row r="12" spans="14:80" ht="6.75" customHeight="1" x14ac:dyDescent="0.15">
      <c r="N12" s="218"/>
      <c r="O12" s="218"/>
      <c r="P12" s="218"/>
      <c r="Q12" s="218"/>
      <c r="R12" s="218"/>
      <c r="S12" s="218"/>
      <c r="T12" s="218"/>
      <c r="U12" s="218"/>
      <c r="V12" s="218"/>
      <c r="W12" s="218"/>
      <c r="X12" s="218"/>
      <c r="Y12" s="958" t="s">
        <v>188</v>
      </c>
      <c r="Z12" s="958"/>
      <c r="AA12" s="958"/>
      <c r="AB12" s="958"/>
      <c r="AC12" s="958"/>
      <c r="AD12" s="958"/>
      <c r="AE12" s="958"/>
      <c r="AF12" s="958"/>
      <c r="AG12" s="958"/>
      <c r="AH12" s="958"/>
      <c r="AI12" s="958"/>
      <c r="AJ12" s="958"/>
      <c r="AK12" s="958"/>
      <c r="AL12" s="958"/>
      <c r="AM12" s="958"/>
      <c r="AN12" s="958"/>
      <c r="AO12" s="958"/>
      <c r="AP12" s="958"/>
      <c r="AQ12" s="958"/>
      <c r="AR12" s="958"/>
      <c r="AS12" s="958"/>
      <c r="AT12" s="958"/>
      <c r="AU12" s="958"/>
      <c r="AV12" s="958"/>
      <c r="AW12" s="958"/>
      <c r="AX12" s="958"/>
      <c r="AY12" s="958"/>
      <c r="AZ12" s="958"/>
      <c r="BA12" s="958"/>
      <c r="BB12" s="958"/>
      <c r="BC12" s="958"/>
      <c r="BD12" s="959"/>
      <c r="BE12" s="907" t="s">
        <v>159</v>
      </c>
      <c r="BF12" s="949"/>
      <c r="BG12" s="949"/>
      <c r="BH12" s="949"/>
      <c r="BI12" s="950"/>
      <c r="BJ12" s="441" t="str">
        <f>IF(入力シート!E3&lt;&gt;"",INT(入力シート!E3/10000),"")</f>
        <v/>
      </c>
      <c r="BK12" s="442"/>
      <c r="BL12" s="442"/>
      <c r="BM12" s="442"/>
      <c r="BN12" s="442"/>
      <c r="BO12" s="442"/>
      <c r="BP12" s="442" t="s">
        <v>81</v>
      </c>
      <c r="BQ12" s="442"/>
      <c r="BR12" s="442" t="str">
        <f>IF(入力シート!E3&lt;&gt;"",MOD(INT(入力シート!E3/100),100),"")</f>
        <v/>
      </c>
      <c r="BS12" s="442"/>
      <c r="BT12" s="442"/>
      <c r="BU12" s="442" t="s">
        <v>82</v>
      </c>
      <c r="BV12" s="442"/>
      <c r="BW12" s="442" t="str">
        <f>IF(入力シート!E3&lt;&gt;"",MOD(入力シート!E3,100),"")</f>
        <v/>
      </c>
      <c r="BX12" s="442"/>
      <c r="BY12" s="442"/>
      <c r="BZ12" s="442" t="s">
        <v>83</v>
      </c>
      <c r="CA12" s="443"/>
    </row>
    <row r="13" spans="14:80" ht="6.75" customHeight="1" x14ac:dyDescent="0.15">
      <c r="N13" s="218"/>
      <c r="O13" s="218"/>
      <c r="P13" s="218"/>
      <c r="Q13" s="218"/>
      <c r="R13" s="218"/>
      <c r="S13" s="218"/>
      <c r="T13" s="218"/>
      <c r="U13" s="218"/>
      <c r="V13" s="218"/>
      <c r="W13" s="218"/>
      <c r="X13" s="218"/>
      <c r="Y13" s="958"/>
      <c r="Z13" s="958"/>
      <c r="AA13" s="958"/>
      <c r="AB13" s="958"/>
      <c r="AC13" s="958"/>
      <c r="AD13" s="958"/>
      <c r="AE13" s="958"/>
      <c r="AF13" s="958"/>
      <c r="AG13" s="958"/>
      <c r="AH13" s="958"/>
      <c r="AI13" s="958"/>
      <c r="AJ13" s="958"/>
      <c r="AK13" s="958"/>
      <c r="AL13" s="958"/>
      <c r="AM13" s="958"/>
      <c r="AN13" s="958"/>
      <c r="AO13" s="958"/>
      <c r="AP13" s="958"/>
      <c r="AQ13" s="958"/>
      <c r="AR13" s="958"/>
      <c r="AS13" s="958"/>
      <c r="AT13" s="958"/>
      <c r="AU13" s="958"/>
      <c r="AV13" s="958"/>
      <c r="AW13" s="958"/>
      <c r="AX13" s="958"/>
      <c r="AY13" s="958"/>
      <c r="AZ13" s="958"/>
      <c r="BA13" s="958"/>
      <c r="BB13" s="958"/>
      <c r="BC13" s="958"/>
      <c r="BD13" s="959"/>
      <c r="BE13" s="951"/>
      <c r="BF13" s="952"/>
      <c r="BG13" s="952"/>
      <c r="BH13" s="952"/>
      <c r="BI13" s="953"/>
      <c r="BJ13" s="444"/>
      <c r="BK13" s="897"/>
      <c r="BL13" s="897"/>
      <c r="BM13" s="897"/>
      <c r="BN13" s="897"/>
      <c r="BO13" s="897"/>
      <c r="BP13" s="897"/>
      <c r="BQ13" s="897"/>
      <c r="BR13" s="897"/>
      <c r="BS13" s="897"/>
      <c r="BT13" s="897"/>
      <c r="BU13" s="897"/>
      <c r="BV13" s="897"/>
      <c r="BW13" s="897"/>
      <c r="BX13" s="897"/>
      <c r="BY13" s="897"/>
      <c r="BZ13" s="897"/>
      <c r="CA13" s="446"/>
    </row>
    <row r="14" spans="14:80" ht="6.75" customHeight="1" x14ac:dyDescent="0.15">
      <c r="N14" s="218"/>
      <c r="O14" s="218"/>
      <c r="P14" s="218"/>
      <c r="Q14" s="218"/>
      <c r="R14" s="218"/>
      <c r="S14" s="218"/>
      <c r="T14" s="218"/>
      <c r="U14" s="218"/>
      <c r="V14" s="218"/>
      <c r="W14" s="218"/>
      <c r="X14" s="218"/>
      <c r="Y14" s="958"/>
      <c r="Z14" s="958"/>
      <c r="AA14" s="958"/>
      <c r="AB14" s="958"/>
      <c r="AC14" s="958"/>
      <c r="AD14" s="958"/>
      <c r="AE14" s="958"/>
      <c r="AF14" s="958"/>
      <c r="AG14" s="958"/>
      <c r="AH14" s="958"/>
      <c r="AI14" s="958"/>
      <c r="AJ14" s="958"/>
      <c r="AK14" s="958"/>
      <c r="AL14" s="958"/>
      <c r="AM14" s="958"/>
      <c r="AN14" s="958"/>
      <c r="AO14" s="958"/>
      <c r="AP14" s="958"/>
      <c r="AQ14" s="958"/>
      <c r="AR14" s="958"/>
      <c r="AS14" s="958"/>
      <c r="AT14" s="958"/>
      <c r="AU14" s="958"/>
      <c r="AV14" s="958"/>
      <c r="AW14" s="958"/>
      <c r="AX14" s="958"/>
      <c r="AY14" s="958"/>
      <c r="AZ14" s="958"/>
      <c r="BA14" s="958"/>
      <c r="BB14" s="958"/>
      <c r="BC14" s="958"/>
      <c r="BD14" s="959"/>
      <c r="BE14" s="951"/>
      <c r="BF14" s="954"/>
      <c r="BG14" s="954"/>
      <c r="BH14" s="954"/>
      <c r="BI14" s="953"/>
      <c r="BJ14" s="444"/>
      <c r="BK14" s="445"/>
      <c r="BL14" s="445"/>
      <c r="BM14" s="445"/>
      <c r="BN14" s="445"/>
      <c r="BO14" s="445"/>
      <c r="BP14" s="445"/>
      <c r="BQ14" s="445"/>
      <c r="BR14" s="445"/>
      <c r="BS14" s="445"/>
      <c r="BT14" s="445"/>
      <c r="BU14" s="445"/>
      <c r="BV14" s="445"/>
      <c r="BW14" s="445"/>
      <c r="BX14" s="445"/>
      <c r="BY14" s="445"/>
      <c r="BZ14" s="445"/>
      <c r="CA14" s="446"/>
    </row>
    <row r="15" spans="14:80" ht="6.75" customHeight="1" x14ac:dyDescent="0.15">
      <c r="N15" s="218"/>
      <c r="O15" s="218"/>
      <c r="P15" s="218"/>
      <c r="Q15" s="218"/>
      <c r="R15" s="218"/>
      <c r="S15" s="218"/>
      <c r="T15" s="218"/>
      <c r="U15" s="218"/>
      <c r="V15" s="218"/>
      <c r="W15" s="218"/>
      <c r="X15" s="218"/>
      <c r="Y15" s="958"/>
      <c r="Z15" s="958"/>
      <c r="AA15" s="958"/>
      <c r="AB15" s="958"/>
      <c r="AC15" s="958"/>
      <c r="AD15" s="958"/>
      <c r="AE15" s="958"/>
      <c r="AF15" s="958"/>
      <c r="AG15" s="958"/>
      <c r="AH15" s="958"/>
      <c r="AI15" s="958"/>
      <c r="AJ15" s="958"/>
      <c r="AK15" s="958"/>
      <c r="AL15" s="958"/>
      <c r="AM15" s="958"/>
      <c r="AN15" s="958"/>
      <c r="AO15" s="958"/>
      <c r="AP15" s="958"/>
      <c r="AQ15" s="958"/>
      <c r="AR15" s="958"/>
      <c r="AS15" s="958"/>
      <c r="AT15" s="958"/>
      <c r="AU15" s="958"/>
      <c r="AV15" s="958"/>
      <c r="AW15" s="958"/>
      <c r="AX15" s="958"/>
      <c r="AY15" s="958"/>
      <c r="AZ15" s="958"/>
      <c r="BA15" s="958"/>
      <c r="BB15" s="958"/>
      <c r="BC15" s="958"/>
      <c r="BD15" s="959"/>
      <c r="BE15" s="955"/>
      <c r="BF15" s="956"/>
      <c r="BG15" s="956"/>
      <c r="BH15" s="956"/>
      <c r="BI15" s="957"/>
      <c r="BJ15" s="456"/>
      <c r="BK15" s="457"/>
      <c r="BL15" s="457"/>
      <c r="BM15" s="457"/>
      <c r="BN15" s="457"/>
      <c r="BO15" s="457"/>
      <c r="BP15" s="457"/>
      <c r="BQ15" s="457"/>
      <c r="BR15" s="457"/>
      <c r="BS15" s="457"/>
      <c r="BT15" s="457"/>
      <c r="BU15" s="457"/>
      <c r="BV15" s="457"/>
      <c r="BW15" s="457"/>
      <c r="BX15" s="457"/>
      <c r="BY15" s="457"/>
      <c r="BZ15" s="457"/>
      <c r="CA15" s="458"/>
    </row>
    <row r="16" spans="14:80" ht="6.75" customHeight="1" x14ac:dyDescent="0.15">
      <c r="BE16" s="216"/>
      <c r="BF16" s="216"/>
      <c r="BG16" s="216"/>
      <c r="BH16" s="216"/>
      <c r="BI16" s="216"/>
      <c r="BJ16" s="217"/>
      <c r="BK16" s="217"/>
      <c r="BL16" s="217"/>
      <c r="BM16" s="217"/>
      <c r="BN16" s="217"/>
      <c r="BO16" s="217"/>
      <c r="BP16" s="217"/>
      <c r="BQ16" s="217"/>
      <c r="BR16" s="217"/>
      <c r="BS16" s="217"/>
      <c r="BT16" s="217"/>
      <c r="BU16" s="217"/>
      <c r="BV16" s="217"/>
      <c r="BW16" s="217"/>
      <c r="BX16" s="217"/>
      <c r="BY16" s="217"/>
      <c r="BZ16" s="217"/>
      <c r="CA16" s="217"/>
    </row>
    <row r="17" spans="2:80" ht="6.75" customHeight="1" x14ac:dyDescent="0.15">
      <c r="BE17" s="216"/>
      <c r="BF17" s="216"/>
      <c r="BG17" s="216"/>
      <c r="BH17" s="216"/>
      <c r="BI17" s="216"/>
      <c r="BJ17" s="217"/>
      <c r="BK17" s="217"/>
      <c r="BL17" s="217"/>
      <c r="BM17" s="217"/>
      <c r="BN17" s="217"/>
      <c r="BO17" s="217"/>
      <c r="BP17" s="217"/>
      <c r="BQ17" s="217"/>
      <c r="BR17" s="217"/>
      <c r="BS17" s="217"/>
      <c r="BT17" s="217"/>
      <c r="BU17" s="217"/>
      <c r="BV17" s="217"/>
      <c r="BW17" s="217"/>
      <c r="BX17" s="217"/>
      <c r="BY17" s="217"/>
      <c r="BZ17" s="217"/>
      <c r="CA17" s="217"/>
    </row>
    <row r="18" spans="2:80" ht="6.75" customHeight="1" x14ac:dyDescent="0.15">
      <c r="BE18" s="216"/>
      <c r="BF18" s="216"/>
      <c r="BG18" s="216"/>
      <c r="BH18" s="216"/>
      <c r="BI18" s="216"/>
      <c r="BJ18" s="217"/>
      <c r="BK18" s="217"/>
      <c r="BL18" s="217"/>
      <c r="BM18" s="217"/>
      <c r="BN18" s="217"/>
      <c r="BO18" s="217"/>
      <c r="BP18" s="217"/>
      <c r="BQ18" s="217"/>
      <c r="BR18" s="217"/>
      <c r="BS18" s="217"/>
      <c r="BT18" s="217"/>
      <c r="BU18" s="217"/>
      <c r="BV18" s="217"/>
      <c r="BW18" s="217"/>
      <c r="BX18" s="217"/>
      <c r="BY18" s="217"/>
      <c r="BZ18" s="217"/>
      <c r="CA18" s="217"/>
    </row>
    <row r="19" spans="2:80" ht="6.75" customHeight="1" x14ac:dyDescent="0.15">
      <c r="C19" s="897" t="s">
        <v>160</v>
      </c>
      <c r="D19" s="897"/>
      <c r="E19" s="897"/>
      <c r="F19" s="897"/>
      <c r="G19" s="897"/>
      <c r="H19" s="897"/>
      <c r="I19" s="897"/>
      <c r="J19" s="897"/>
      <c r="K19" s="897"/>
      <c r="L19" s="897"/>
      <c r="M19" s="897"/>
      <c r="N19" s="897"/>
      <c r="O19" s="897"/>
      <c r="P19" s="897"/>
      <c r="Q19" s="897"/>
      <c r="R19" s="897"/>
      <c r="S19" s="897"/>
      <c r="T19" s="897"/>
      <c r="U19" s="897"/>
      <c r="V19" s="897"/>
      <c r="W19" s="897"/>
      <c r="X19" s="897"/>
      <c r="Y19" s="897"/>
      <c r="Z19" s="897"/>
      <c r="AA19" s="897"/>
      <c r="BE19" s="216"/>
      <c r="BF19" s="216"/>
      <c r="BG19" s="216"/>
      <c r="BH19" s="216"/>
      <c r="BI19" s="216"/>
      <c r="BJ19" s="217"/>
      <c r="BK19" s="217"/>
      <c r="BL19" s="217"/>
      <c r="BM19" s="217"/>
      <c r="BN19" s="217"/>
      <c r="BO19" s="217"/>
      <c r="BP19" s="217"/>
      <c r="BQ19" s="217"/>
      <c r="BR19" s="217"/>
      <c r="BS19" s="217"/>
      <c r="BT19" s="217"/>
      <c r="BU19" s="217"/>
      <c r="BV19" s="217"/>
      <c r="BW19" s="217"/>
      <c r="BX19" s="217"/>
      <c r="BY19" s="217"/>
      <c r="BZ19" s="217"/>
      <c r="CA19" s="217"/>
    </row>
    <row r="20" spans="2:80" ht="6.75" customHeight="1" x14ac:dyDescent="0.15">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c r="BE20" s="216"/>
      <c r="BF20" s="216"/>
      <c r="BG20" s="216"/>
      <c r="BH20" s="216"/>
      <c r="BI20" s="216"/>
      <c r="BJ20" s="217"/>
      <c r="BK20" s="217"/>
      <c r="BL20" s="217"/>
      <c r="BM20" s="217"/>
      <c r="BN20" s="217"/>
      <c r="BO20" s="217"/>
      <c r="BP20" s="217"/>
      <c r="BQ20" s="217"/>
      <c r="BR20" s="217"/>
      <c r="BS20" s="217"/>
      <c r="BT20" s="217"/>
      <c r="BU20" s="217"/>
      <c r="BV20" s="217"/>
      <c r="BW20" s="217"/>
      <c r="BX20" s="217"/>
      <c r="BY20" s="217"/>
      <c r="BZ20" s="217"/>
      <c r="CA20" s="217"/>
    </row>
    <row r="21" spans="2:80" ht="6.75" customHeight="1" x14ac:dyDescent="0.15">
      <c r="C21" s="219"/>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row>
    <row r="22" spans="2:80" ht="6.75" customHeight="1" x14ac:dyDescent="0.15">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BA22" s="961" t="s">
        <v>161</v>
      </c>
      <c r="BB22" s="961"/>
      <c r="BC22" s="961"/>
      <c r="BD22" s="961"/>
      <c r="BE22" s="961"/>
      <c r="BF22" s="961"/>
      <c r="BG22" s="961"/>
      <c r="BH22" s="961"/>
      <c r="BI22" s="961"/>
      <c r="BJ22" s="222"/>
      <c r="BK22" s="222"/>
      <c r="BL22" s="222"/>
      <c r="BM22" s="222"/>
      <c r="BN22" s="222"/>
      <c r="BO22" s="114"/>
      <c r="BP22" s="114"/>
      <c r="BQ22" s="114"/>
      <c r="BR22" s="114"/>
      <c r="BS22" s="114"/>
      <c r="BT22" s="114"/>
      <c r="BU22" s="114"/>
      <c r="BV22" s="114"/>
      <c r="BW22" s="114"/>
      <c r="BX22" s="114"/>
      <c r="BY22" s="114"/>
      <c r="BZ22" s="114"/>
      <c r="CA22" s="114"/>
      <c r="CB22" s="114"/>
    </row>
    <row r="23" spans="2:80" ht="6.75" customHeight="1" x14ac:dyDescent="0.15">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BA23" s="961"/>
      <c r="BB23" s="961"/>
      <c r="BC23" s="961"/>
      <c r="BD23" s="961"/>
      <c r="BE23" s="961"/>
      <c r="BF23" s="961"/>
      <c r="BG23" s="961"/>
      <c r="BH23" s="961"/>
      <c r="BI23" s="961"/>
      <c r="BJ23" s="222"/>
      <c r="BK23" s="222"/>
      <c r="BL23" s="222"/>
      <c r="BM23" s="222"/>
      <c r="BN23" s="222"/>
      <c r="BO23" s="114"/>
      <c r="BP23" s="114"/>
      <c r="BQ23" s="114"/>
      <c r="BR23" s="114"/>
      <c r="BS23" s="114"/>
      <c r="BT23" s="114"/>
      <c r="BU23" s="114"/>
      <c r="BV23" s="114"/>
      <c r="BW23" s="114"/>
      <c r="BX23" s="114"/>
      <c r="BY23" s="114"/>
      <c r="BZ23" s="114"/>
      <c r="CA23" s="114"/>
      <c r="CB23" s="114"/>
    </row>
    <row r="24" spans="2:80" ht="6.75" customHeight="1" x14ac:dyDescent="0.15">
      <c r="B24" s="886" t="s">
        <v>197</v>
      </c>
      <c r="C24" s="886"/>
      <c r="D24" s="886"/>
      <c r="E24" s="886"/>
      <c r="F24" s="886"/>
      <c r="G24" s="886"/>
      <c r="H24" s="886"/>
      <c r="I24" s="886"/>
      <c r="J24" s="886"/>
      <c r="K24" s="886"/>
      <c r="L24" s="886"/>
      <c r="M24" s="886"/>
      <c r="N24" s="886"/>
      <c r="O24" s="886"/>
      <c r="P24" s="886"/>
      <c r="Q24" s="886"/>
      <c r="R24" s="886"/>
      <c r="S24" s="886"/>
      <c r="T24" s="886"/>
      <c r="U24" s="886"/>
      <c r="V24" s="886"/>
      <c r="W24" s="886"/>
      <c r="X24" s="886"/>
      <c r="Y24" s="886"/>
      <c r="Z24" s="886"/>
      <c r="AA24" s="886"/>
      <c r="AB24" s="886"/>
      <c r="AC24" s="886"/>
      <c r="AD24" s="886"/>
      <c r="AE24" s="886"/>
      <c r="AF24" s="886"/>
      <c r="AG24" s="886"/>
      <c r="AH24" s="886"/>
      <c r="AI24" s="886"/>
      <c r="AJ24" s="886"/>
      <c r="AK24" s="886"/>
      <c r="AL24" s="886"/>
      <c r="AM24" s="886"/>
      <c r="AN24" s="886"/>
      <c r="AO24" s="886"/>
      <c r="AP24" s="886"/>
      <c r="AQ24" s="886"/>
      <c r="AR24" s="886"/>
      <c r="AS24" s="886"/>
      <c r="AT24" s="886"/>
      <c r="AU24" s="886"/>
      <c r="AV24" s="886"/>
      <c r="AW24" s="886"/>
      <c r="AX24" s="886"/>
      <c r="AY24" s="24"/>
      <c r="AZ24" s="24"/>
      <c r="BA24" s="960" t="s">
        <v>162</v>
      </c>
      <c r="BB24" s="960"/>
      <c r="BC24" s="960"/>
      <c r="BD24" s="960"/>
      <c r="BE24" s="960"/>
      <c r="BF24" s="960"/>
      <c r="BG24" s="960"/>
      <c r="BH24" s="960"/>
      <c r="BI24" s="960"/>
      <c r="BJ24" s="960"/>
      <c r="BK24" s="960"/>
      <c r="BL24" s="960"/>
      <c r="BM24" s="960"/>
      <c r="BN24" s="960"/>
      <c r="BO24" s="960"/>
      <c r="BP24" s="960"/>
      <c r="BQ24" s="960"/>
      <c r="BR24" s="960"/>
      <c r="BS24" s="960"/>
      <c r="BT24" s="960"/>
      <c r="BU24" s="960"/>
      <c r="BV24" s="214"/>
      <c r="BW24" s="114"/>
      <c r="BX24" s="114"/>
      <c r="BY24" s="114"/>
      <c r="BZ24" s="114"/>
      <c r="CA24" s="114"/>
      <c r="CB24" s="114"/>
    </row>
    <row r="25" spans="2:80" ht="6.75" customHeight="1" x14ac:dyDescent="0.15">
      <c r="B25" s="886"/>
      <c r="C25" s="886"/>
      <c r="D25" s="886"/>
      <c r="E25" s="886"/>
      <c r="F25" s="886"/>
      <c r="G25" s="886"/>
      <c r="H25" s="886"/>
      <c r="I25" s="886"/>
      <c r="J25" s="886"/>
      <c r="K25" s="886"/>
      <c r="L25" s="886"/>
      <c r="M25" s="886"/>
      <c r="N25" s="886"/>
      <c r="O25" s="886"/>
      <c r="P25" s="886"/>
      <c r="Q25" s="886"/>
      <c r="R25" s="886"/>
      <c r="S25" s="886"/>
      <c r="T25" s="886"/>
      <c r="U25" s="886"/>
      <c r="V25" s="886"/>
      <c r="W25" s="886"/>
      <c r="X25" s="886"/>
      <c r="Y25" s="886"/>
      <c r="Z25" s="886"/>
      <c r="AA25" s="886"/>
      <c r="AB25" s="886"/>
      <c r="AC25" s="886"/>
      <c r="AD25" s="886"/>
      <c r="AE25" s="886"/>
      <c r="AF25" s="886"/>
      <c r="AG25" s="886"/>
      <c r="AH25" s="886"/>
      <c r="AI25" s="886"/>
      <c r="AJ25" s="886"/>
      <c r="AK25" s="886"/>
      <c r="AL25" s="886"/>
      <c r="AM25" s="886"/>
      <c r="AN25" s="886"/>
      <c r="AO25" s="886"/>
      <c r="AP25" s="886"/>
      <c r="AQ25" s="886"/>
      <c r="AR25" s="886"/>
      <c r="AS25" s="886"/>
      <c r="AT25" s="886"/>
      <c r="AU25" s="886"/>
      <c r="AV25" s="886"/>
      <c r="AW25" s="886"/>
      <c r="AX25" s="886"/>
      <c r="AY25" s="24"/>
      <c r="AZ25" s="24"/>
      <c r="BA25" s="960"/>
      <c r="BB25" s="960"/>
      <c r="BC25" s="960"/>
      <c r="BD25" s="960"/>
      <c r="BE25" s="960"/>
      <c r="BF25" s="960"/>
      <c r="BG25" s="960"/>
      <c r="BH25" s="960"/>
      <c r="BI25" s="960"/>
      <c r="BJ25" s="960"/>
      <c r="BK25" s="960"/>
      <c r="BL25" s="960"/>
      <c r="BM25" s="960"/>
      <c r="BN25" s="960"/>
      <c r="BO25" s="960"/>
      <c r="BP25" s="960"/>
      <c r="BQ25" s="960"/>
      <c r="BR25" s="960"/>
      <c r="BS25" s="960"/>
      <c r="BT25" s="960"/>
      <c r="BU25" s="960"/>
      <c r="BV25" s="214"/>
      <c r="BW25" s="114"/>
      <c r="BX25" s="114"/>
      <c r="BY25" s="114"/>
      <c r="BZ25" s="114"/>
      <c r="CA25" s="114"/>
      <c r="CB25" s="114"/>
    </row>
    <row r="26" spans="2:80" ht="6.75" customHeight="1" x14ac:dyDescent="0.15">
      <c r="B26" s="886"/>
      <c r="C26" s="886"/>
      <c r="D26" s="886"/>
      <c r="E26" s="886"/>
      <c r="F26" s="886"/>
      <c r="G26" s="886"/>
      <c r="H26" s="886"/>
      <c r="I26" s="886"/>
      <c r="J26" s="886"/>
      <c r="K26" s="886"/>
      <c r="L26" s="886"/>
      <c r="M26" s="886"/>
      <c r="N26" s="886"/>
      <c r="O26" s="886"/>
      <c r="P26" s="886"/>
      <c r="Q26" s="886"/>
      <c r="R26" s="886"/>
      <c r="S26" s="886"/>
      <c r="T26" s="886"/>
      <c r="U26" s="886"/>
      <c r="V26" s="886"/>
      <c r="W26" s="886"/>
      <c r="X26" s="886"/>
      <c r="Y26" s="886"/>
      <c r="Z26" s="886"/>
      <c r="AA26" s="886"/>
      <c r="AB26" s="886"/>
      <c r="AC26" s="886"/>
      <c r="AD26" s="886"/>
      <c r="AE26" s="886"/>
      <c r="AF26" s="886"/>
      <c r="AG26" s="886"/>
      <c r="AH26" s="886"/>
      <c r="AI26" s="886"/>
      <c r="AJ26" s="886"/>
      <c r="AK26" s="886"/>
      <c r="AL26" s="886"/>
      <c r="AM26" s="886"/>
      <c r="AN26" s="886"/>
      <c r="AO26" s="886"/>
      <c r="AP26" s="886"/>
      <c r="AQ26" s="886"/>
      <c r="AR26" s="886"/>
      <c r="AS26" s="886"/>
      <c r="AT26" s="886"/>
      <c r="AU26" s="886"/>
      <c r="AV26" s="886"/>
      <c r="AW26" s="886"/>
      <c r="AX26" s="886"/>
      <c r="AY26" s="24"/>
      <c r="AZ26" s="24"/>
      <c r="BA26" s="960"/>
      <c r="BB26" s="960"/>
      <c r="BC26" s="960"/>
      <c r="BD26" s="960"/>
      <c r="BE26" s="960"/>
      <c r="BF26" s="960"/>
      <c r="BG26" s="960"/>
      <c r="BH26" s="960"/>
      <c r="BI26" s="960"/>
      <c r="BJ26" s="960"/>
      <c r="BK26" s="960"/>
      <c r="BL26" s="960"/>
      <c r="BM26" s="960"/>
      <c r="BN26" s="960"/>
      <c r="BO26" s="960"/>
      <c r="BP26" s="960"/>
      <c r="BQ26" s="960"/>
      <c r="BR26" s="960"/>
      <c r="BS26" s="960"/>
      <c r="BT26" s="960"/>
      <c r="BU26" s="960"/>
      <c r="BV26" s="214"/>
      <c r="BW26" s="114"/>
      <c r="BX26" s="114"/>
      <c r="BY26" s="114"/>
      <c r="BZ26" s="114"/>
      <c r="CA26" s="114"/>
      <c r="CB26" s="114"/>
    </row>
    <row r="27" spans="2:80" ht="6.75" customHeight="1" x14ac:dyDescent="0.15">
      <c r="B27" s="886"/>
      <c r="C27" s="886"/>
      <c r="D27" s="886"/>
      <c r="E27" s="886"/>
      <c r="F27" s="886"/>
      <c r="G27" s="886"/>
      <c r="H27" s="886"/>
      <c r="I27" s="886"/>
      <c r="J27" s="886"/>
      <c r="K27" s="886"/>
      <c r="L27" s="886"/>
      <c r="M27" s="886"/>
      <c r="N27" s="886"/>
      <c r="O27" s="886"/>
      <c r="P27" s="886"/>
      <c r="Q27" s="886"/>
      <c r="R27" s="886"/>
      <c r="S27" s="886"/>
      <c r="T27" s="886"/>
      <c r="U27" s="886"/>
      <c r="V27" s="886"/>
      <c r="W27" s="886"/>
      <c r="X27" s="886"/>
      <c r="Y27" s="886"/>
      <c r="Z27" s="886"/>
      <c r="AA27" s="886"/>
      <c r="AB27" s="886"/>
      <c r="AC27" s="886"/>
      <c r="AD27" s="886"/>
      <c r="AE27" s="886"/>
      <c r="AF27" s="886"/>
      <c r="AG27" s="886"/>
      <c r="AH27" s="886"/>
      <c r="AI27" s="886"/>
      <c r="AJ27" s="886"/>
      <c r="AK27" s="886"/>
      <c r="AL27" s="886"/>
      <c r="AM27" s="886"/>
      <c r="AN27" s="886"/>
      <c r="AO27" s="886"/>
      <c r="AP27" s="886"/>
      <c r="AQ27" s="886"/>
      <c r="AR27" s="886"/>
      <c r="AS27" s="886"/>
      <c r="AT27" s="886"/>
      <c r="AU27" s="886"/>
      <c r="AV27" s="886"/>
      <c r="AW27" s="886"/>
      <c r="AX27" s="886"/>
      <c r="AY27" s="24"/>
      <c r="AZ27" s="24"/>
      <c r="BA27" s="886" t="s">
        <v>189</v>
      </c>
      <c r="BB27" s="886"/>
      <c r="BC27" s="886"/>
      <c r="BD27" s="886"/>
      <c r="BE27" s="886"/>
      <c r="BF27" s="886"/>
      <c r="BG27" s="886"/>
      <c r="BH27" s="886"/>
      <c r="BI27" s="886"/>
      <c r="BJ27" s="886"/>
      <c r="BK27" s="886"/>
      <c r="BL27" s="886"/>
      <c r="BM27" s="886"/>
      <c r="BN27" s="886"/>
      <c r="BO27" s="886"/>
      <c r="BP27" s="886"/>
      <c r="BQ27" s="886"/>
      <c r="BR27" s="886"/>
      <c r="BS27" s="886"/>
      <c r="BT27" s="886"/>
      <c r="BU27" s="886"/>
      <c r="BV27" s="886"/>
      <c r="BW27" s="886"/>
      <c r="BX27" s="886"/>
      <c r="BY27" s="886"/>
      <c r="BZ27" s="886"/>
      <c r="CA27" s="886"/>
      <c r="CB27" s="886"/>
    </row>
    <row r="28" spans="2:80" ht="6.75" customHeight="1" x14ac:dyDescent="0.15">
      <c r="B28" s="215"/>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4"/>
      <c r="AZ28" s="24"/>
      <c r="BA28" s="886"/>
      <c r="BB28" s="886"/>
      <c r="BC28" s="886"/>
      <c r="BD28" s="886"/>
      <c r="BE28" s="886"/>
      <c r="BF28" s="886"/>
      <c r="BG28" s="886"/>
      <c r="BH28" s="886"/>
      <c r="BI28" s="886"/>
      <c r="BJ28" s="886"/>
      <c r="BK28" s="886"/>
      <c r="BL28" s="886"/>
      <c r="BM28" s="886"/>
      <c r="BN28" s="886"/>
      <c r="BO28" s="886"/>
      <c r="BP28" s="886"/>
      <c r="BQ28" s="886"/>
      <c r="BR28" s="886"/>
      <c r="BS28" s="886"/>
      <c r="BT28" s="886"/>
      <c r="BU28" s="886"/>
      <c r="BV28" s="886"/>
      <c r="BW28" s="886"/>
      <c r="BX28" s="886"/>
      <c r="BY28" s="886"/>
      <c r="BZ28" s="886"/>
      <c r="CA28" s="886"/>
      <c r="CB28" s="886"/>
    </row>
    <row r="29" spans="2:80" ht="6.75" customHeight="1" x14ac:dyDescent="0.15">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886"/>
      <c r="BB29" s="886"/>
      <c r="BC29" s="886"/>
      <c r="BD29" s="886"/>
      <c r="BE29" s="886"/>
      <c r="BF29" s="886"/>
      <c r="BG29" s="886"/>
      <c r="BH29" s="886"/>
      <c r="BI29" s="886"/>
      <c r="BJ29" s="886"/>
      <c r="BK29" s="886"/>
      <c r="BL29" s="886"/>
      <c r="BM29" s="886"/>
      <c r="BN29" s="886"/>
      <c r="BO29" s="886"/>
      <c r="BP29" s="886"/>
      <c r="BQ29" s="886"/>
      <c r="BR29" s="886"/>
      <c r="BS29" s="886"/>
      <c r="BT29" s="886"/>
      <c r="BU29" s="886"/>
      <c r="BV29" s="886"/>
      <c r="BW29" s="886"/>
      <c r="BX29" s="886"/>
      <c r="BY29" s="886"/>
      <c r="BZ29" s="886"/>
      <c r="CA29" s="886"/>
      <c r="CB29" s="886"/>
    </row>
    <row r="30" spans="2:80" ht="6.75" customHeight="1" x14ac:dyDescent="0.1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403" t="s">
        <v>163</v>
      </c>
      <c r="AF30" s="404"/>
      <c r="AG30" s="404"/>
      <c r="AH30" s="404"/>
      <c r="AI30" s="404"/>
      <c r="AJ30" s="404"/>
      <c r="AK30" s="404"/>
      <c r="AL30" s="404"/>
      <c r="AM30" s="404"/>
      <c r="AN30" s="404"/>
      <c r="AO30" s="404"/>
      <c r="AP30" s="404"/>
      <c r="AQ30" s="404"/>
      <c r="AR30" s="404"/>
      <c r="AS30" s="404"/>
      <c r="AT30" s="404"/>
      <c r="AU30" s="404"/>
      <c r="AV30" s="404"/>
      <c r="AW30" s="404"/>
      <c r="AX30" s="962"/>
      <c r="BA30" s="886"/>
      <c r="BB30" s="886"/>
      <c r="BC30" s="886"/>
      <c r="BD30" s="886"/>
      <c r="BE30" s="886"/>
      <c r="BF30" s="886"/>
      <c r="BG30" s="886"/>
      <c r="BH30" s="886"/>
      <c r="BI30" s="886"/>
      <c r="BJ30" s="886"/>
      <c r="BK30" s="886"/>
      <c r="BL30" s="886"/>
      <c r="BM30" s="886"/>
      <c r="BN30" s="886"/>
      <c r="BO30" s="886"/>
      <c r="BP30" s="886"/>
      <c r="BQ30" s="886"/>
      <c r="BR30" s="886"/>
      <c r="BS30" s="886"/>
      <c r="BT30" s="886"/>
      <c r="BU30" s="886"/>
      <c r="BV30" s="886"/>
      <c r="BW30" s="886"/>
      <c r="BX30" s="886"/>
      <c r="BY30" s="886"/>
      <c r="BZ30" s="886"/>
      <c r="CA30" s="886"/>
      <c r="CB30" s="886"/>
    </row>
    <row r="31" spans="2:80" ht="6.75" customHeight="1" x14ac:dyDescent="0.15">
      <c r="AE31" s="364"/>
      <c r="AF31" s="963"/>
      <c r="AG31" s="963"/>
      <c r="AH31" s="963"/>
      <c r="AI31" s="963"/>
      <c r="AJ31" s="963"/>
      <c r="AK31" s="963"/>
      <c r="AL31" s="963"/>
      <c r="AM31" s="963"/>
      <c r="AN31" s="963"/>
      <c r="AO31" s="963"/>
      <c r="AP31" s="963"/>
      <c r="AQ31" s="963"/>
      <c r="AR31" s="963"/>
      <c r="AS31" s="963"/>
      <c r="AT31" s="963"/>
      <c r="AU31" s="963"/>
      <c r="AV31" s="963"/>
      <c r="AW31" s="963"/>
      <c r="AX31" s="964"/>
      <c r="BK31" s="25"/>
      <c r="BL31" s="25"/>
    </row>
    <row r="32" spans="2:80" ht="6.75" customHeight="1" x14ac:dyDescent="0.15">
      <c r="AE32" s="591"/>
      <c r="AF32" s="592"/>
      <c r="AG32" s="592"/>
      <c r="AH32" s="592"/>
      <c r="AI32" s="592"/>
      <c r="AJ32" s="592"/>
      <c r="AK32" s="592"/>
      <c r="AL32" s="592"/>
      <c r="AM32" s="592"/>
      <c r="AN32" s="592"/>
      <c r="AO32" s="592"/>
      <c r="AP32" s="592"/>
      <c r="AQ32" s="592"/>
      <c r="AR32" s="592"/>
      <c r="AS32" s="592"/>
      <c r="AT32" s="592"/>
      <c r="AU32" s="592"/>
      <c r="AV32" s="592"/>
      <c r="AW32" s="592"/>
      <c r="AX32" s="965"/>
    </row>
    <row r="34" spans="3:101" ht="6.75" customHeight="1" x14ac:dyDescent="0.15">
      <c r="BF34" s="196"/>
      <c r="BG34" s="196"/>
      <c r="BH34" s="196"/>
      <c r="BI34" s="196"/>
      <c r="BJ34" s="196"/>
      <c r="BK34" s="196"/>
      <c r="BL34" s="196"/>
      <c r="BM34" s="196"/>
      <c r="BN34" s="196"/>
      <c r="BO34" s="196"/>
      <c r="BP34" s="196"/>
      <c r="BQ34" s="196"/>
      <c r="BR34" s="196"/>
      <c r="BS34" s="196"/>
      <c r="BT34" s="196"/>
      <c r="BU34" s="196"/>
    </row>
    <row r="35" spans="3:101" s="114" customFormat="1" ht="6.75" customHeight="1" x14ac:dyDescent="0.15">
      <c r="C35" s="547" t="s">
        <v>164</v>
      </c>
      <c r="D35" s="424"/>
      <c r="E35" s="424"/>
      <c r="F35" s="424"/>
      <c r="G35" s="424"/>
      <c r="H35" s="424"/>
      <c r="I35" s="424"/>
      <c r="J35" s="424"/>
      <c r="K35" s="424"/>
      <c r="L35" s="985"/>
      <c r="M35" s="990" t="s">
        <v>165</v>
      </c>
      <c r="N35" s="442"/>
      <c r="O35" s="442"/>
      <c r="P35" s="442"/>
      <c r="Q35" s="442"/>
      <c r="R35" s="442"/>
      <c r="S35" s="442"/>
      <c r="T35" s="442"/>
      <c r="U35" s="442"/>
      <c r="V35" s="442"/>
      <c r="W35" s="442"/>
      <c r="X35" s="442"/>
      <c r="Y35" s="442"/>
      <c r="Z35" s="442"/>
      <c r="AA35" s="442"/>
      <c r="AB35" s="442"/>
      <c r="AC35" s="442"/>
      <c r="AD35" s="442"/>
      <c r="AE35" s="442"/>
      <c r="AF35" s="442"/>
      <c r="AG35" s="442"/>
      <c r="AH35" s="442"/>
      <c r="AI35" s="442"/>
      <c r="AJ35" s="443"/>
      <c r="BF35" s="223"/>
      <c r="BG35" s="223"/>
      <c r="BH35" s="223"/>
      <c r="BI35" s="223"/>
      <c r="BJ35" s="223"/>
      <c r="BK35" s="223"/>
      <c r="BL35" s="223"/>
      <c r="BM35" s="223"/>
      <c r="BN35" s="223"/>
      <c r="BO35" s="223"/>
      <c r="BP35" s="223"/>
      <c r="BQ35" s="223"/>
      <c r="BR35" s="223"/>
      <c r="BS35" s="223"/>
      <c r="BT35" s="223"/>
      <c r="BU35" s="223"/>
    </row>
    <row r="36" spans="3:101" s="114" customFormat="1" ht="6.75" customHeight="1" x14ac:dyDescent="0.15">
      <c r="C36" s="986"/>
      <c r="D36" s="987"/>
      <c r="E36" s="987"/>
      <c r="F36" s="987"/>
      <c r="G36" s="987"/>
      <c r="H36" s="987"/>
      <c r="I36" s="987"/>
      <c r="J36" s="987"/>
      <c r="K36" s="987"/>
      <c r="L36" s="988"/>
      <c r="M36" s="991"/>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446"/>
      <c r="BF36" s="223"/>
      <c r="BG36" s="223"/>
      <c r="BH36" s="223"/>
      <c r="BI36" s="223"/>
      <c r="BJ36" s="223"/>
      <c r="BK36" s="223"/>
      <c r="BL36" s="223"/>
      <c r="BM36" s="223"/>
      <c r="BN36" s="223"/>
      <c r="BO36" s="223"/>
      <c r="BP36" s="223"/>
      <c r="BQ36" s="223"/>
      <c r="BR36" s="223"/>
      <c r="BS36" s="223"/>
      <c r="BT36" s="223"/>
      <c r="BU36" s="223"/>
    </row>
    <row r="37" spans="3:101" s="114" customFormat="1" ht="6.75" customHeight="1" x14ac:dyDescent="0.15">
      <c r="C37" s="548"/>
      <c r="D37" s="425"/>
      <c r="E37" s="425"/>
      <c r="F37" s="425"/>
      <c r="G37" s="425"/>
      <c r="H37" s="425"/>
      <c r="I37" s="425"/>
      <c r="J37" s="425"/>
      <c r="K37" s="425"/>
      <c r="L37" s="989"/>
      <c r="M37" s="456"/>
      <c r="N37" s="457"/>
      <c r="O37" s="457"/>
      <c r="P37" s="457"/>
      <c r="Q37" s="457"/>
      <c r="R37" s="457"/>
      <c r="S37" s="457"/>
      <c r="T37" s="457"/>
      <c r="U37" s="457"/>
      <c r="V37" s="457"/>
      <c r="W37" s="457"/>
      <c r="X37" s="457"/>
      <c r="Y37" s="457"/>
      <c r="Z37" s="457"/>
      <c r="AA37" s="457"/>
      <c r="AB37" s="457"/>
      <c r="AC37" s="457"/>
      <c r="AD37" s="457"/>
      <c r="AE37" s="457"/>
      <c r="AF37" s="457"/>
      <c r="AG37" s="457"/>
      <c r="AH37" s="457"/>
      <c r="AI37" s="457"/>
      <c r="AJ37" s="458"/>
      <c r="BC37" s="224"/>
      <c r="BD37" s="224"/>
      <c r="BE37" s="224"/>
      <c r="BF37" s="224"/>
      <c r="BG37" s="224"/>
      <c r="BH37" s="224"/>
      <c r="BI37" s="224"/>
      <c r="BJ37" s="224"/>
      <c r="BK37" s="224"/>
      <c r="BL37" s="224"/>
      <c r="BM37" s="224"/>
      <c r="BN37" s="224"/>
      <c r="BO37" s="224"/>
      <c r="BP37" s="224"/>
      <c r="BQ37" s="224"/>
      <c r="BR37" s="224"/>
      <c r="BS37" s="224"/>
      <c r="BT37" s="224"/>
      <c r="BU37" s="224"/>
      <c r="BV37" s="224"/>
      <c r="BW37" s="224"/>
      <c r="BX37" s="224"/>
    </row>
    <row r="38" spans="3:101" s="114" customFormat="1" ht="6.75" customHeight="1" x14ac:dyDescent="0.15">
      <c r="BC38" s="224"/>
      <c r="BD38" s="224"/>
      <c r="BE38" s="224"/>
      <c r="BF38" s="224"/>
      <c r="BG38" s="224"/>
      <c r="BH38" s="224"/>
      <c r="BI38" s="224"/>
      <c r="BJ38" s="224"/>
      <c r="BK38" s="224"/>
      <c r="BL38" s="224"/>
      <c r="BM38" s="224"/>
      <c r="BN38" s="224"/>
      <c r="BO38" s="224"/>
      <c r="BP38" s="224"/>
      <c r="BQ38" s="224"/>
      <c r="BR38" s="224"/>
      <c r="BS38" s="224"/>
      <c r="BT38" s="224"/>
      <c r="BU38" s="224"/>
      <c r="BV38" s="224"/>
      <c r="BW38" s="224"/>
      <c r="BX38" s="224"/>
    </row>
    <row r="39" spans="3:101" s="114" customFormat="1" ht="6.75" customHeight="1" x14ac:dyDescent="0.15">
      <c r="BC39" s="224"/>
      <c r="BD39" s="224"/>
      <c r="BE39" s="224"/>
      <c r="BF39" s="224"/>
      <c r="BG39" s="224"/>
      <c r="BH39" s="224"/>
      <c r="BI39" s="224"/>
      <c r="BJ39" s="224"/>
      <c r="BK39" s="224"/>
      <c r="BL39" s="224"/>
      <c r="BM39" s="224"/>
      <c r="BN39" s="224"/>
      <c r="BO39" s="224"/>
      <c r="BP39" s="224"/>
      <c r="BQ39" s="224"/>
      <c r="BR39" s="224"/>
      <c r="BS39" s="224"/>
      <c r="BT39" s="224"/>
      <c r="BU39" s="224"/>
      <c r="BV39" s="224"/>
      <c r="BW39" s="224"/>
      <c r="BX39" s="224"/>
    </row>
    <row r="40" spans="3:101" s="114" customFormat="1" ht="6.75" customHeight="1" x14ac:dyDescent="0.15">
      <c r="BC40" s="224"/>
      <c r="BD40" s="224"/>
      <c r="BE40" s="224"/>
      <c r="BF40" s="224"/>
      <c r="BG40" s="224"/>
      <c r="BH40" s="224"/>
      <c r="BI40" s="224"/>
      <c r="BJ40" s="224"/>
      <c r="BK40" s="224"/>
      <c r="BL40" s="224"/>
      <c r="BM40" s="224"/>
      <c r="BN40" s="224"/>
      <c r="BO40" s="224"/>
      <c r="BP40" s="224"/>
      <c r="BQ40" s="224"/>
      <c r="BR40" s="224"/>
      <c r="BS40" s="224"/>
      <c r="BT40" s="224"/>
      <c r="BU40" s="224"/>
      <c r="BV40" s="224"/>
      <c r="BW40" s="224"/>
      <c r="BX40" s="224"/>
      <c r="CW40" s="114" t="s">
        <v>96</v>
      </c>
    </row>
    <row r="41" spans="3:101" s="114" customFormat="1" ht="6.75" customHeight="1" x14ac:dyDescent="0.15">
      <c r="C41" s="547" t="s">
        <v>166</v>
      </c>
      <c r="D41" s="442"/>
      <c r="E41" s="442"/>
      <c r="F41" s="442"/>
      <c r="G41" s="442"/>
      <c r="H41" s="442"/>
      <c r="I41" s="442"/>
      <c r="J41" s="442"/>
      <c r="K41" s="442"/>
      <c r="L41" s="443"/>
      <c r="M41" s="547" t="s">
        <v>167</v>
      </c>
      <c r="N41" s="442"/>
      <c r="O41" s="442"/>
      <c r="P41" s="442"/>
      <c r="Q41" s="442"/>
      <c r="R41" s="442"/>
      <c r="S41" s="442"/>
      <c r="T41" s="442"/>
      <c r="U41" s="442"/>
      <c r="V41" s="442"/>
      <c r="W41" s="442"/>
      <c r="X41" s="442"/>
      <c r="Y41" s="442"/>
      <c r="Z41" s="442"/>
      <c r="AA41" s="442"/>
      <c r="AB41" s="442"/>
      <c r="AC41" s="442"/>
      <c r="AD41" s="442"/>
      <c r="AE41" s="442"/>
      <c r="AF41" s="442"/>
      <c r="AG41" s="442"/>
      <c r="AH41" s="442"/>
      <c r="AI41" s="442"/>
      <c r="AJ41" s="442"/>
      <c r="AK41" s="442"/>
      <c r="AL41" s="442"/>
      <c r="AM41" s="442"/>
      <c r="AN41" s="442"/>
      <c r="AO41" s="442"/>
      <c r="AP41" s="442"/>
      <c r="AQ41" s="442"/>
      <c r="AR41" s="442"/>
      <c r="AS41" s="442"/>
      <c r="AT41" s="442"/>
      <c r="AU41" s="442"/>
      <c r="AV41" s="442"/>
      <c r="AW41" s="442"/>
      <c r="AX41" s="442"/>
      <c r="AY41" s="443"/>
      <c r="BC41" s="224"/>
      <c r="BD41" s="224"/>
      <c r="BE41" s="224"/>
      <c r="BF41" s="224"/>
      <c r="BG41" s="224"/>
      <c r="BH41" s="224"/>
      <c r="BI41" s="224"/>
      <c r="BJ41" s="224"/>
      <c r="BK41" s="224"/>
      <c r="BL41" s="224"/>
      <c r="BM41" s="224"/>
      <c r="BN41" s="224"/>
      <c r="BO41" s="224"/>
      <c r="BP41" s="224"/>
      <c r="BQ41" s="224"/>
      <c r="BR41" s="224"/>
      <c r="BS41" s="224"/>
      <c r="BT41" s="224"/>
      <c r="BU41" s="224"/>
      <c r="BV41" s="224"/>
      <c r="BW41" s="224"/>
      <c r="BX41" s="224"/>
      <c r="CW41" s="114" t="s">
        <v>97</v>
      </c>
    </row>
    <row r="42" spans="3:101" s="114" customFormat="1" ht="6.75" customHeight="1" x14ac:dyDescent="0.15">
      <c r="C42" s="986"/>
      <c r="D42" s="897"/>
      <c r="E42" s="897"/>
      <c r="F42" s="897"/>
      <c r="G42" s="897"/>
      <c r="H42" s="897"/>
      <c r="I42" s="897"/>
      <c r="J42" s="897"/>
      <c r="K42" s="897"/>
      <c r="L42" s="446"/>
      <c r="M42" s="986"/>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7"/>
      <c r="AY42" s="446"/>
      <c r="BC42" s="224"/>
      <c r="BD42" s="224"/>
      <c r="BE42" s="224"/>
      <c r="BF42" s="224"/>
      <c r="BG42" s="224"/>
      <c r="BH42" s="224"/>
      <c r="BI42" s="224"/>
      <c r="BJ42" s="224"/>
      <c r="BK42" s="224"/>
      <c r="BL42" s="224"/>
      <c r="BM42" s="224"/>
      <c r="BN42" s="224"/>
      <c r="BO42" s="224"/>
      <c r="BP42" s="224"/>
      <c r="BQ42" s="224"/>
      <c r="BR42" s="224"/>
      <c r="BS42" s="224"/>
      <c r="BT42" s="224"/>
      <c r="BU42" s="224"/>
      <c r="BV42" s="224"/>
      <c r="BW42" s="224"/>
      <c r="BX42" s="224"/>
    </row>
    <row r="43" spans="3:101" s="114" customFormat="1" ht="6.75" customHeight="1" x14ac:dyDescent="0.15">
      <c r="C43" s="456"/>
      <c r="D43" s="457"/>
      <c r="E43" s="457"/>
      <c r="F43" s="457"/>
      <c r="G43" s="457"/>
      <c r="H43" s="457"/>
      <c r="I43" s="457"/>
      <c r="J43" s="457"/>
      <c r="K43" s="457"/>
      <c r="L43" s="458"/>
      <c r="M43" s="456"/>
      <c r="N43" s="457"/>
      <c r="O43" s="457"/>
      <c r="P43" s="457"/>
      <c r="Q43" s="457"/>
      <c r="R43" s="457"/>
      <c r="S43" s="457"/>
      <c r="T43" s="457"/>
      <c r="U43" s="457"/>
      <c r="V43" s="457"/>
      <c r="W43" s="457"/>
      <c r="X43" s="457"/>
      <c r="Y43" s="457"/>
      <c r="Z43" s="457"/>
      <c r="AA43" s="457"/>
      <c r="AB43" s="457"/>
      <c r="AC43" s="457"/>
      <c r="AD43" s="457"/>
      <c r="AE43" s="457"/>
      <c r="AF43" s="457"/>
      <c r="AG43" s="457"/>
      <c r="AH43" s="457"/>
      <c r="AI43" s="457"/>
      <c r="AJ43" s="457"/>
      <c r="AK43" s="457"/>
      <c r="AL43" s="457"/>
      <c r="AM43" s="457"/>
      <c r="AN43" s="457"/>
      <c r="AO43" s="457"/>
      <c r="AP43" s="457"/>
      <c r="AQ43" s="457"/>
      <c r="AR43" s="457"/>
      <c r="AS43" s="457"/>
      <c r="AT43" s="457"/>
      <c r="AU43" s="457"/>
      <c r="AV43" s="457"/>
      <c r="AW43" s="457"/>
      <c r="AX43" s="457"/>
      <c r="AY43" s="458"/>
      <c r="BC43" s="224"/>
      <c r="BD43" s="224"/>
      <c r="BE43" s="224"/>
      <c r="BF43" s="224"/>
      <c r="BG43" s="224"/>
      <c r="BH43" s="224"/>
      <c r="BI43" s="224"/>
      <c r="BJ43" s="224"/>
      <c r="BK43" s="224"/>
      <c r="BL43" s="224"/>
      <c r="BM43" s="224"/>
      <c r="BN43" s="224"/>
      <c r="BO43" s="224"/>
      <c r="BP43" s="224"/>
      <c r="BQ43" s="224"/>
      <c r="BR43" s="224"/>
      <c r="BS43" s="224"/>
      <c r="BT43" s="224"/>
      <c r="BU43" s="224"/>
      <c r="BV43" s="224"/>
      <c r="BW43" s="224"/>
      <c r="BX43" s="224"/>
      <c r="CW43" s="114" t="s">
        <v>98</v>
      </c>
    </row>
    <row r="44" spans="3:101" s="114" customFormat="1" ht="6.75" customHeight="1" x14ac:dyDescent="0.15">
      <c r="BC44" s="224"/>
      <c r="BD44" s="224"/>
      <c r="BE44" s="224"/>
      <c r="BF44" s="224"/>
      <c r="BG44" s="224"/>
      <c r="BH44" s="224"/>
      <c r="BI44" s="224"/>
      <c r="BJ44" s="224"/>
      <c r="BK44" s="224"/>
      <c r="BL44" s="224"/>
      <c r="BM44" s="224"/>
      <c r="BN44" s="224"/>
      <c r="BO44" s="224"/>
      <c r="BP44" s="224"/>
      <c r="BQ44" s="224"/>
      <c r="BR44" s="224"/>
      <c r="BS44" s="224"/>
      <c r="BT44" s="224"/>
      <c r="BU44" s="224"/>
      <c r="BV44" s="224"/>
      <c r="BW44" s="224"/>
      <c r="BX44" s="224"/>
    </row>
    <row r="45" spans="3:101" s="114" customFormat="1" ht="6.75" customHeight="1" x14ac:dyDescent="0.15"/>
    <row r="46" spans="3:101" s="114" customFormat="1" ht="6.75" customHeight="1" x14ac:dyDescent="0.15">
      <c r="C46" s="225"/>
      <c r="D46" s="226"/>
      <c r="E46" s="227"/>
      <c r="F46" s="942" t="s">
        <v>95</v>
      </c>
      <c r="G46" s="1001"/>
      <c r="H46" s="1002"/>
      <c r="I46" s="992" t="str">
        <f>IF(入力シート!E14&gt;0,入力シート!E14,"")</f>
        <v/>
      </c>
      <c r="J46" s="993"/>
      <c r="K46" s="993"/>
      <c r="L46" s="993"/>
      <c r="M46" s="993"/>
      <c r="N46" s="993"/>
      <c r="O46" s="993"/>
      <c r="P46" s="993"/>
      <c r="Q46" s="993"/>
      <c r="R46" s="993"/>
      <c r="S46" s="993"/>
      <c r="T46" s="993"/>
      <c r="U46" s="993"/>
      <c r="V46" s="993"/>
      <c r="W46" s="993"/>
      <c r="X46" s="993"/>
      <c r="Y46" s="993"/>
      <c r="Z46" s="993"/>
      <c r="AA46" s="993"/>
      <c r="AB46" s="993"/>
      <c r="AC46" s="993"/>
      <c r="AD46" s="993"/>
      <c r="AE46" s="993"/>
      <c r="AF46" s="993"/>
      <c r="AG46" s="993"/>
      <c r="AH46" s="993"/>
      <c r="AI46" s="993"/>
      <c r="AJ46" s="993"/>
      <c r="AK46" s="993"/>
      <c r="AL46" s="993"/>
      <c r="AM46" s="994"/>
      <c r="AN46" s="421" t="str">
        <f>IF(入力シート!E15&gt;0,入力シート!E15,"")</f>
        <v/>
      </c>
      <c r="AO46" s="421"/>
      <c r="AP46" s="421"/>
      <c r="AQ46" s="421"/>
      <c r="AR46" s="421"/>
      <c r="AS46" s="421"/>
      <c r="AT46" s="421"/>
      <c r="AU46" s="421"/>
      <c r="AV46" s="421"/>
      <c r="AW46" s="421"/>
      <c r="AX46" s="421"/>
      <c r="AY46" s="421"/>
      <c r="AZ46" s="421"/>
      <c r="BA46" s="421"/>
      <c r="BB46" s="421"/>
      <c r="BC46" s="421"/>
      <c r="BD46" s="421"/>
      <c r="BE46" s="421"/>
      <c r="BF46" s="421"/>
      <c r="BG46" s="421"/>
      <c r="BH46" s="421"/>
      <c r="BI46" s="421"/>
      <c r="BJ46" s="421"/>
      <c r="BK46" s="421"/>
      <c r="BL46" s="421"/>
      <c r="BM46" s="162"/>
    </row>
    <row r="47" spans="3:101" s="114" customFormat="1" ht="6.75" customHeight="1" x14ac:dyDescent="0.15">
      <c r="C47" s="228"/>
      <c r="D47" s="229"/>
      <c r="E47" s="230"/>
      <c r="F47" s="1003"/>
      <c r="G47" s="1004"/>
      <c r="H47" s="1005"/>
      <c r="I47" s="995"/>
      <c r="J47" s="996"/>
      <c r="K47" s="996"/>
      <c r="L47" s="996"/>
      <c r="M47" s="996"/>
      <c r="N47" s="996"/>
      <c r="O47" s="996"/>
      <c r="P47" s="996"/>
      <c r="Q47" s="996"/>
      <c r="R47" s="996"/>
      <c r="S47" s="996"/>
      <c r="T47" s="996"/>
      <c r="U47" s="996"/>
      <c r="V47" s="996"/>
      <c r="W47" s="996"/>
      <c r="X47" s="996"/>
      <c r="Y47" s="996"/>
      <c r="Z47" s="996"/>
      <c r="AA47" s="996"/>
      <c r="AB47" s="996"/>
      <c r="AC47" s="996"/>
      <c r="AD47" s="996"/>
      <c r="AE47" s="996"/>
      <c r="AF47" s="996"/>
      <c r="AG47" s="996"/>
      <c r="AH47" s="996"/>
      <c r="AI47" s="996"/>
      <c r="AJ47" s="996"/>
      <c r="AK47" s="996"/>
      <c r="AL47" s="996"/>
      <c r="AM47" s="997"/>
      <c r="AN47" s="535"/>
      <c r="AO47" s="535"/>
      <c r="AP47" s="535"/>
      <c r="AQ47" s="535"/>
      <c r="AR47" s="535"/>
      <c r="AS47" s="535"/>
      <c r="AT47" s="535"/>
      <c r="AU47" s="535"/>
      <c r="AV47" s="535"/>
      <c r="AW47" s="535"/>
      <c r="AX47" s="535"/>
      <c r="AY47" s="535"/>
      <c r="AZ47" s="535"/>
      <c r="BA47" s="535"/>
      <c r="BB47" s="535"/>
      <c r="BC47" s="535"/>
      <c r="BD47" s="535"/>
      <c r="BE47" s="535"/>
      <c r="BF47" s="535"/>
      <c r="BG47" s="535"/>
      <c r="BH47" s="535"/>
      <c r="BI47" s="535"/>
      <c r="BJ47" s="535"/>
      <c r="BK47" s="535"/>
      <c r="BL47" s="535"/>
      <c r="BM47" s="162"/>
    </row>
    <row r="48" spans="3:101" s="114" customFormat="1" ht="6.75" customHeight="1" x14ac:dyDescent="0.15">
      <c r="C48" s="228"/>
      <c r="D48" s="229"/>
      <c r="E48" s="230"/>
      <c r="F48" s="1003"/>
      <c r="G48" s="1004"/>
      <c r="H48" s="1005"/>
      <c r="I48" s="995"/>
      <c r="J48" s="996"/>
      <c r="K48" s="996"/>
      <c r="L48" s="996"/>
      <c r="M48" s="996"/>
      <c r="N48" s="996"/>
      <c r="O48" s="996"/>
      <c r="P48" s="996"/>
      <c r="Q48" s="996"/>
      <c r="R48" s="996"/>
      <c r="S48" s="996"/>
      <c r="T48" s="996"/>
      <c r="U48" s="996"/>
      <c r="V48" s="996"/>
      <c r="W48" s="996"/>
      <c r="X48" s="996"/>
      <c r="Y48" s="996"/>
      <c r="Z48" s="996"/>
      <c r="AA48" s="996"/>
      <c r="AB48" s="996"/>
      <c r="AC48" s="996"/>
      <c r="AD48" s="996"/>
      <c r="AE48" s="996"/>
      <c r="AF48" s="996"/>
      <c r="AG48" s="996"/>
      <c r="AH48" s="996"/>
      <c r="AI48" s="996"/>
      <c r="AJ48" s="996"/>
      <c r="AK48" s="996"/>
      <c r="AL48" s="996"/>
      <c r="AM48" s="997"/>
      <c r="AN48" s="535"/>
      <c r="AO48" s="535"/>
      <c r="AP48" s="535"/>
      <c r="AQ48" s="535"/>
      <c r="AR48" s="535"/>
      <c r="AS48" s="535"/>
      <c r="AT48" s="535"/>
      <c r="AU48" s="535"/>
      <c r="AV48" s="535"/>
      <c r="AW48" s="535"/>
      <c r="AX48" s="535"/>
      <c r="AY48" s="535"/>
      <c r="AZ48" s="535"/>
      <c r="BA48" s="535"/>
      <c r="BB48" s="535"/>
      <c r="BC48" s="535"/>
      <c r="BD48" s="535"/>
      <c r="BE48" s="535"/>
      <c r="BF48" s="535"/>
      <c r="BG48" s="535"/>
      <c r="BH48" s="535"/>
      <c r="BI48" s="535"/>
      <c r="BJ48" s="535"/>
      <c r="BK48" s="535"/>
      <c r="BL48" s="535"/>
      <c r="BM48" s="162"/>
      <c r="CC48" s="214"/>
    </row>
    <row r="49" spans="3:78" s="114" customFormat="1" ht="6.75" customHeight="1" x14ac:dyDescent="0.15">
      <c r="C49" s="228"/>
      <c r="D49" s="229"/>
      <c r="E49" s="230"/>
      <c r="F49" s="1003"/>
      <c r="G49" s="1004"/>
      <c r="H49" s="1005"/>
      <c r="I49" s="995"/>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996"/>
      <c r="AL49" s="996"/>
      <c r="AM49" s="997"/>
      <c r="AN49" s="535"/>
      <c r="AO49" s="535"/>
      <c r="AP49" s="535"/>
      <c r="AQ49" s="535"/>
      <c r="AR49" s="535"/>
      <c r="AS49" s="535"/>
      <c r="AT49" s="535"/>
      <c r="AU49" s="535"/>
      <c r="AV49" s="535"/>
      <c r="AW49" s="535"/>
      <c r="AX49" s="535"/>
      <c r="AY49" s="535"/>
      <c r="AZ49" s="535"/>
      <c r="BA49" s="535"/>
      <c r="BB49" s="535"/>
      <c r="BC49" s="535"/>
      <c r="BD49" s="535"/>
      <c r="BE49" s="535"/>
      <c r="BF49" s="535"/>
      <c r="BG49" s="535"/>
      <c r="BH49" s="535"/>
      <c r="BI49" s="535"/>
      <c r="BJ49" s="535"/>
      <c r="BK49" s="535"/>
      <c r="BL49" s="535"/>
      <c r="BM49" s="162"/>
    </row>
    <row r="50" spans="3:78" s="114" customFormat="1" ht="6.75" customHeight="1" x14ac:dyDescent="0.15">
      <c r="C50" s="228"/>
      <c r="D50" s="229"/>
      <c r="E50" s="230"/>
      <c r="F50" s="1003"/>
      <c r="G50" s="1004"/>
      <c r="H50" s="1005"/>
      <c r="I50" s="995"/>
      <c r="J50" s="996"/>
      <c r="K50" s="996"/>
      <c r="L50" s="996"/>
      <c r="M50" s="996"/>
      <c r="N50" s="996"/>
      <c r="O50" s="996"/>
      <c r="P50" s="996"/>
      <c r="Q50" s="996"/>
      <c r="R50" s="996"/>
      <c r="S50" s="996"/>
      <c r="T50" s="996"/>
      <c r="U50" s="996"/>
      <c r="V50" s="996"/>
      <c r="W50" s="996"/>
      <c r="X50" s="996"/>
      <c r="Y50" s="996"/>
      <c r="Z50" s="996"/>
      <c r="AA50" s="996"/>
      <c r="AB50" s="996"/>
      <c r="AC50" s="996"/>
      <c r="AD50" s="996"/>
      <c r="AE50" s="996"/>
      <c r="AF50" s="996"/>
      <c r="AG50" s="996"/>
      <c r="AH50" s="996"/>
      <c r="AI50" s="996"/>
      <c r="AJ50" s="996"/>
      <c r="AK50" s="996"/>
      <c r="AL50" s="996"/>
      <c r="AM50" s="997"/>
      <c r="AN50" s="535"/>
      <c r="AO50" s="535"/>
      <c r="AP50" s="535"/>
      <c r="AQ50" s="535"/>
      <c r="AR50" s="535"/>
      <c r="AS50" s="535"/>
      <c r="AT50" s="535"/>
      <c r="AU50" s="535"/>
      <c r="AV50" s="535"/>
      <c r="AW50" s="535"/>
      <c r="AX50" s="535"/>
      <c r="AY50" s="535"/>
      <c r="AZ50" s="535"/>
      <c r="BA50" s="535"/>
      <c r="BB50" s="535"/>
      <c r="BC50" s="535"/>
      <c r="BD50" s="535"/>
      <c r="BE50" s="535"/>
      <c r="BF50" s="535"/>
      <c r="BG50" s="535"/>
      <c r="BH50" s="535"/>
      <c r="BI50" s="535"/>
      <c r="BJ50" s="535"/>
      <c r="BK50" s="535"/>
      <c r="BL50" s="535"/>
      <c r="BM50" s="162"/>
    </row>
    <row r="51" spans="3:78" s="114" customFormat="1" ht="6.75" customHeight="1" x14ac:dyDescent="0.15">
      <c r="C51" s="228"/>
      <c r="D51" s="229"/>
      <c r="E51" s="230"/>
      <c r="F51" s="1006"/>
      <c r="G51" s="1007"/>
      <c r="H51" s="1008"/>
      <c r="I51" s="998"/>
      <c r="J51" s="999"/>
      <c r="K51" s="999"/>
      <c r="L51" s="999"/>
      <c r="M51" s="999"/>
      <c r="N51" s="999"/>
      <c r="O51" s="999"/>
      <c r="P51" s="999"/>
      <c r="Q51" s="999"/>
      <c r="R51" s="999"/>
      <c r="S51" s="999"/>
      <c r="T51" s="999"/>
      <c r="U51" s="999"/>
      <c r="V51" s="999"/>
      <c r="W51" s="999"/>
      <c r="X51" s="999"/>
      <c r="Y51" s="999"/>
      <c r="Z51" s="999"/>
      <c r="AA51" s="999"/>
      <c r="AB51" s="999"/>
      <c r="AC51" s="999"/>
      <c r="AD51" s="999"/>
      <c r="AE51" s="999"/>
      <c r="AF51" s="999"/>
      <c r="AG51" s="999"/>
      <c r="AH51" s="999"/>
      <c r="AI51" s="999"/>
      <c r="AJ51" s="999"/>
      <c r="AK51" s="999"/>
      <c r="AL51" s="999"/>
      <c r="AM51" s="1000"/>
      <c r="AN51" s="757"/>
      <c r="AO51" s="757"/>
      <c r="AP51" s="757"/>
      <c r="AQ51" s="757"/>
      <c r="AR51" s="757"/>
      <c r="AS51" s="757"/>
      <c r="AT51" s="757"/>
      <c r="AU51" s="757"/>
      <c r="AV51" s="757"/>
      <c r="AW51" s="757"/>
      <c r="AX51" s="757"/>
      <c r="AY51" s="757"/>
      <c r="AZ51" s="757"/>
      <c r="BA51" s="757"/>
      <c r="BB51" s="757"/>
      <c r="BC51" s="757"/>
      <c r="BD51" s="757"/>
      <c r="BE51" s="757"/>
      <c r="BF51" s="757"/>
      <c r="BG51" s="757"/>
      <c r="BH51" s="757"/>
      <c r="BI51" s="757"/>
      <c r="BJ51" s="757"/>
      <c r="BK51" s="757"/>
      <c r="BL51" s="757"/>
      <c r="BM51" s="162"/>
    </row>
    <row r="52" spans="3:78" ht="6.75" customHeight="1" x14ac:dyDescent="0.15">
      <c r="C52" s="26"/>
      <c r="D52" s="27"/>
      <c r="E52" s="28"/>
      <c r="F52" s="942" t="s">
        <v>168</v>
      </c>
      <c r="G52" s="392"/>
      <c r="H52" s="393"/>
      <c r="I52" s="378"/>
      <c r="J52" s="366"/>
      <c r="K52" s="366"/>
      <c r="L52" s="377" t="s">
        <v>169</v>
      </c>
      <c r="M52" s="377"/>
      <c r="N52" s="377"/>
      <c r="O52" s="377"/>
      <c r="P52" s="377"/>
      <c r="Q52" s="377"/>
      <c r="R52" s="377"/>
      <c r="S52" s="377"/>
      <c r="T52" s="377"/>
      <c r="U52" s="366"/>
      <c r="V52" s="366"/>
      <c r="W52" s="366"/>
      <c r="X52" s="377" t="s">
        <v>170</v>
      </c>
      <c r="Y52" s="377"/>
      <c r="Z52" s="377"/>
      <c r="AA52" s="377"/>
      <c r="AB52" s="377"/>
      <c r="AC52" s="926"/>
      <c r="AD52" s="944" t="s">
        <v>171</v>
      </c>
      <c r="AE52" s="945"/>
      <c r="AF52" s="945"/>
      <c r="AG52" s="946"/>
      <c r="AH52" s="945"/>
      <c r="AI52" s="947"/>
      <c r="AJ52" s="60"/>
      <c r="AK52" s="923" t="str">
        <f>MID(IF(入力シート!$E$17&gt;0,入力シート!$E$17,""),1,1)</f>
        <v/>
      </c>
      <c r="AL52" s="923"/>
      <c r="AM52" s="923"/>
      <c r="AN52" s="923" t="str">
        <f>MID(IF(入力シート!$E$17&gt;0,入力シート!$E$17,""),2,1)</f>
        <v/>
      </c>
      <c r="AO52" s="923"/>
      <c r="AP52" s="923"/>
      <c r="AQ52" s="923" t="str">
        <f>MID(IF(入力シート!$E$17&gt;0,入力シート!$E$17,""),3,1)</f>
        <v/>
      </c>
      <c r="AR52" s="923"/>
      <c r="AS52" s="923"/>
      <c r="AT52" s="923" t="str">
        <f>MID(IF(入力シート!$E$17&gt;0,入力シート!$E$17,""),4,1)</f>
        <v/>
      </c>
      <c r="AU52" s="923"/>
      <c r="AV52" s="923"/>
      <c r="AW52" s="923" t="str">
        <f>MID(IF(入力シート!$E$17&gt;0,入力シート!$E$17,""),5,1)</f>
        <v/>
      </c>
      <c r="AX52" s="923"/>
      <c r="AY52" s="923"/>
      <c r="AZ52" s="923" t="str">
        <f>MID(IF(入力シート!$E$17&gt;0,入力シート!$E$17,""),6,1)</f>
        <v/>
      </c>
      <c r="BA52" s="923"/>
      <c r="BB52" s="923"/>
      <c r="BC52" s="923" t="str">
        <f>MID(IF(入力シート!$E$17&gt;0,入力シート!$E$17,""),7,1)</f>
        <v/>
      </c>
      <c r="BD52" s="923"/>
      <c r="BE52" s="923"/>
      <c r="BF52" s="190"/>
      <c r="BG52" s="187"/>
      <c r="BH52" s="187"/>
      <c r="BI52" s="187"/>
      <c r="BJ52" s="187"/>
      <c r="BK52" s="187"/>
      <c r="BL52" s="191"/>
      <c r="BM52" s="61"/>
      <c r="BN52" s="898" t="s">
        <v>172</v>
      </c>
      <c r="BO52" s="899"/>
      <c r="BP52" s="899"/>
      <c r="BQ52" s="899"/>
      <c r="BR52" s="899"/>
      <c r="BS52" s="899"/>
      <c r="BT52" s="899"/>
      <c r="BU52" s="899"/>
      <c r="BV52" s="899"/>
      <c r="BW52" s="899"/>
      <c r="BX52" s="899"/>
      <c r="BY52" s="899"/>
      <c r="BZ52" s="900"/>
    </row>
    <row r="53" spans="3:78" ht="6.75" customHeight="1" x14ac:dyDescent="0.15">
      <c r="C53" s="26"/>
      <c r="D53" s="27"/>
      <c r="E53" s="28"/>
      <c r="F53" s="828"/>
      <c r="G53" s="829"/>
      <c r="H53" s="930"/>
      <c r="I53" s="380"/>
      <c r="J53" s="381"/>
      <c r="K53" s="381"/>
      <c r="L53" s="823"/>
      <c r="M53" s="823"/>
      <c r="N53" s="823"/>
      <c r="O53" s="823"/>
      <c r="P53" s="823"/>
      <c r="Q53" s="823"/>
      <c r="R53" s="823"/>
      <c r="S53" s="823"/>
      <c r="T53" s="823"/>
      <c r="U53" s="381"/>
      <c r="V53" s="381"/>
      <c r="W53" s="381"/>
      <c r="X53" s="823"/>
      <c r="Y53" s="823"/>
      <c r="Z53" s="823"/>
      <c r="AA53" s="823"/>
      <c r="AB53" s="823"/>
      <c r="AC53" s="927"/>
      <c r="AD53" s="948"/>
      <c r="AE53" s="946"/>
      <c r="AF53" s="946"/>
      <c r="AG53" s="946"/>
      <c r="AH53" s="946"/>
      <c r="AI53" s="947"/>
      <c r="AJ53" s="61"/>
      <c r="AK53" s="924"/>
      <c r="AL53" s="924"/>
      <c r="AM53" s="924"/>
      <c r="AN53" s="924"/>
      <c r="AO53" s="924"/>
      <c r="AP53" s="924"/>
      <c r="AQ53" s="924"/>
      <c r="AR53" s="924"/>
      <c r="AS53" s="924"/>
      <c r="AT53" s="924"/>
      <c r="AU53" s="924"/>
      <c r="AV53" s="924"/>
      <c r="AW53" s="924"/>
      <c r="AX53" s="924"/>
      <c r="AY53" s="924"/>
      <c r="AZ53" s="924"/>
      <c r="BA53" s="924"/>
      <c r="BB53" s="924"/>
      <c r="BC53" s="924"/>
      <c r="BD53" s="924"/>
      <c r="BE53" s="924"/>
      <c r="BF53" s="192"/>
      <c r="BG53" s="188"/>
      <c r="BH53" s="188"/>
      <c r="BI53" s="188"/>
      <c r="BJ53" s="188"/>
      <c r="BK53" s="188"/>
      <c r="BL53" s="193"/>
      <c r="BM53" s="61"/>
      <c r="BN53" s="901"/>
      <c r="BO53" s="902"/>
      <c r="BP53" s="902"/>
      <c r="BQ53" s="902"/>
      <c r="BR53" s="902"/>
      <c r="BS53" s="902"/>
      <c r="BT53" s="902"/>
      <c r="BU53" s="902"/>
      <c r="BV53" s="902"/>
      <c r="BW53" s="902"/>
      <c r="BX53" s="902"/>
      <c r="BY53" s="902"/>
      <c r="BZ53" s="903"/>
    </row>
    <row r="54" spans="3:78" ht="6.75" customHeight="1" x14ac:dyDescent="0.15">
      <c r="C54" s="26"/>
      <c r="D54" s="27"/>
      <c r="E54" s="28"/>
      <c r="F54" s="830"/>
      <c r="G54" s="831"/>
      <c r="H54" s="943"/>
      <c r="I54" s="383"/>
      <c r="J54" s="384"/>
      <c r="K54" s="384"/>
      <c r="L54" s="824"/>
      <c r="M54" s="824"/>
      <c r="N54" s="824"/>
      <c r="O54" s="824"/>
      <c r="P54" s="824"/>
      <c r="Q54" s="824"/>
      <c r="R54" s="824"/>
      <c r="S54" s="824"/>
      <c r="T54" s="824"/>
      <c r="U54" s="384"/>
      <c r="V54" s="384"/>
      <c r="W54" s="384"/>
      <c r="X54" s="824"/>
      <c r="Y54" s="824"/>
      <c r="Z54" s="824"/>
      <c r="AA54" s="824"/>
      <c r="AB54" s="824"/>
      <c r="AC54" s="928"/>
      <c r="AD54" s="931" t="s">
        <v>173</v>
      </c>
      <c r="AE54" s="932"/>
      <c r="AF54" s="932"/>
      <c r="AG54" s="932"/>
      <c r="AH54" s="932"/>
      <c r="AI54" s="933"/>
      <c r="AJ54" s="62"/>
      <c r="AK54" s="925"/>
      <c r="AL54" s="925"/>
      <c r="AM54" s="925"/>
      <c r="AN54" s="925"/>
      <c r="AO54" s="925"/>
      <c r="AP54" s="925"/>
      <c r="AQ54" s="925"/>
      <c r="AR54" s="925"/>
      <c r="AS54" s="925"/>
      <c r="AT54" s="925"/>
      <c r="AU54" s="925"/>
      <c r="AV54" s="925"/>
      <c r="AW54" s="925"/>
      <c r="AX54" s="925"/>
      <c r="AY54" s="925"/>
      <c r="AZ54" s="925"/>
      <c r="BA54" s="925"/>
      <c r="BB54" s="925"/>
      <c r="BC54" s="925"/>
      <c r="BD54" s="925"/>
      <c r="BE54" s="925"/>
      <c r="BF54" s="194"/>
      <c r="BG54" s="189"/>
      <c r="BH54" s="189"/>
      <c r="BI54" s="189"/>
      <c r="BJ54" s="189"/>
      <c r="BK54" s="189"/>
      <c r="BL54" s="195"/>
      <c r="BM54" s="61"/>
      <c r="BN54" s="901"/>
      <c r="BO54" s="902"/>
      <c r="BP54" s="902"/>
      <c r="BQ54" s="902"/>
      <c r="BR54" s="902"/>
      <c r="BS54" s="902"/>
      <c r="BT54" s="902"/>
      <c r="BU54" s="902"/>
      <c r="BV54" s="902"/>
      <c r="BW54" s="902"/>
      <c r="BX54" s="902"/>
      <c r="BY54" s="902"/>
      <c r="BZ54" s="903"/>
    </row>
    <row r="55" spans="3:78" ht="6.75" customHeight="1" x14ac:dyDescent="0.15">
      <c r="C55" s="26"/>
      <c r="D55" s="27"/>
      <c r="E55" s="28"/>
      <c r="F55" s="853" t="s">
        <v>174</v>
      </c>
      <c r="G55" s="966"/>
      <c r="H55" s="966"/>
      <c r="I55" s="966"/>
      <c r="J55" s="966"/>
      <c r="K55" s="966"/>
      <c r="L55" s="966"/>
      <c r="M55" s="966"/>
      <c r="N55" s="966"/>
      <c r="O55" s="966"/>
      <c r="P55" s="966"/>
      <c r="Q55" s="966"/>
      <c r="R55" s="966"/>
      <c r="S55" s="966"/>
      <c r="T55" s="966"/>
      <c r="U55" s="966"/>
      <c r="V55" s="966"/>
      <c r="W55" s="966"/>
      <c r="X55" s="966"/>
      <c r="Y55" s="966"/>
      <c r="Z55" s="966"/>
      <c r="AA55" s="966"/>
      <c r="AB55" s="966"/>
      <c r="AC55" s="966"/>
      <c r="AD55" s="966"/>
      <c r="AE55" s="966"/>
      <c r="AF55" s="966"/>
      <c r="AG55" s="966"/>
      <c r="AH55" s="966"/>
      <c r="AI55" s="966"/>
      <c r="AJ55" s="966"/>
      <c r="AK55" s="966"/>
      <c r="AL55" s="966"/>
      <c r="AM55" s="966"/>
      <c r="AN55" s="966"/>
      <c r="AO55" s="966"/>
      <c r="AP55" s="966"/>
      <c r="AQ55" s="966"/>
      <c r="AR55" s="966"/>
      <c r="AS55" s="966"/>
      <c r="AT55" s="966"/>
      <c r="AU55" s="966"/>
      <c r="AV55" s="966"/>
      <c r="AW55" s="966"/>
      <c r="AX55" s="966"/>
      <c r="AY55" s="966"/>
      <c r="AZ55" s="966"/>
      <c r="BA55" s="966"/>
      <c r="BB55" s="966"/>
      <c r="BC55" s="966"/>
      <c r="BD55" s="966"/>
      <c r="BE55" s="966"/>
      <c r="BF55" s="966"/>
      <c r="BG55" s="966"/>
      <c r="BH55" s="966"/>
      <c r="BI55" s="966"/>
      <c r="BJ55" s="966"/>
      <c r="BK55" s="966"/>
      <c r="BL55" s="966"/>
      <c r="BM55" s="6"/>
      <c r="BN55" s="904"/>
      <c r="BO55" s="905"/>
      <c r="BP55" s="905"/>
      <c r="BQ55" s="905"/>
      <c r="BR55" s="905"/>
      <c r="BS55" s="905"/>
      <c r="BT55" s="905"/>
      <c r="BU55" s="905"/>
      <c r="BV55" s="905"/>
      <c r="BW55" s="905"/>
      <c r="BX55" s="905"/>
      <c r="BY55" s="905"/>
      <c r="BZ55" s="906"/>
    </row>
    <row r="56" spans="3:78" ht="6.75" customHeight="1" x14ac:dyDescent="0.15">
      <c r="C56" s="26"/>
      <c r="D56" s="27"/>
      <c r="E56" s="28"/>
      <c r="F56" s="967"/>
      <c r="G56" s="968"/>
      <c r="H56" s="968"/>
      <c r="I56" s="968"/>
      <c r="J56" s="968"/>
      <c r="K56" s="968"/>
      <c r="L56" s="968"/>
      <c r="M56" s="968"/>
      <c r="N56" s="968"/>
      <c r="O56" s="968"/>
      <c r="P56" s="968"/>
      <c r="Q56" s="968"/>
      <c r="R56" s="968"/>
      <c r="S56" s="968"/>
      <c r="T56" s="968"/>
      <c r="U56" s="968"/>
      <c r="V56" s="968"/>
      <c r="W56" s="968"/>
      <c r="X56" s="968"/>
      <c r="Y56" s="968"/>
      <c r="Z56" s="968"/>
      <c r="AA56" s="968"/>
      <c r="AB56" s="968"/>
      <c r="AC56" s="968"/>
      <c r="AD56" s="968"/>
      <c r="AE56" s="968"/>
      <c r="AF56" s="968"/>
      <c r="AG56" s="968"/>
      <c r="AH56" s="968"/>
      <c r="AI56" s="968"/>
      <c r="AJ56" s="968"/>
      <c r="AK56" s="968"/>
      <c r="AL56" s="968"/>
      <c r="AM56" s="968"/>
      <c r="AN56" s="968"/>
      <c r="AO56" s="968"/>
      <c r="AP56" s="968"/>
      <c r="AQ56" s="968"/>
      <c r="AR56" s="968"/>
      <c r="AS56" s="968"/>
      <c r="AT56" s="968"/>
      <c r="AU56" s="968"/>
      <c r="AV56" s="968"/>
      <c r="AW56" s="968"/>
      <c r="AX56" s="968"/>
      <c r="AY56" s="968"/>
      <c r="AZ56" s="968"/>
      <c r="BA56" s="968"/>
      <c r="BB56" s="968"/>
      <c r="BC56" s="968"/>
      <c r="BD56" s="968"/>
      <c r="BE56" s="968"/>
      <c r="BF56" s="968"/>
      <c r="BG56" s="968"/>
      <c r="BH56" s="968"/>
      <c r="BI56" s="968"/>
      <c r="BJ56" s="968"/>
      <c r="BK56" s="968"/>
      <c r="BL56" s="968"/>
      <c r="BM56" s="6"/>
    </row>
    <row r="57" spans="3:78" ht="6.75" customHeight="1" x14ac:dyDescent="0.15">
      <c r="C57" s="26"/>
      <c r="D57" s="27"/>
      <c r="E57" s="28"/>
      <c r="F57" s="967"/>
      <c r="G57" s="968"/>
      <c r="H57" s="968"/>
      <c r="I57" s="968"/>
      <c r="J57" s="968"/>
      <c r="K57" s="968"/>
      <c r="L57" s="968"/>
      <c r="M57" s="968"/>
      <c r="N57" s="968"/>
      <c r="O57" s="968"/>
      <c r="P57" s="968"/>
      <c r="Q57" s="968"/>
      <c r="R57" s="968"/>
      <c r="S57" s="968"/>
      <c r="T57" s="968"/>
      <c r="U57" s="968"/>
      <c r="V57" s="968"/>
      <c r="W57" s="968"/>
      <c r="X57" s="968"/>
      <c r="Y57" s="968"/>
      <c r="Z57" s="968"/>
      <c r="AA57" s="968"/>
      <c r="AB57" s="968"/>
      <c r="AC57" s="968"/>
      <c r="AD57" s="968"/>
      <c r="AE57" s="968"/>
      <c r="AF57" s="968"/>
      <c r="AG57" s="968"/>
      <c r="AH57" s="968"/>
      <c r="AI57" s="968"/>
      <c r="AJ57" s="968"/>
      <c r="AK57" s="968"/>
      <c r="AL57" s="968"/>
      <c r="AM57" s="968"/>
      <c r="AN57" s="968"/>
      <c r="AO57" s="968"/>
      <c r="AP57" s="968"/>
      <c r="AQ57" s="968"/>
      <c r="AR57" s="968"/>
      <c r="AS57" s="968"/>
      <c r="AT57" s="968"/>
      <c r="AU57" s="968"/>
      <c r="AV57" s="968"/>
      <c r="AW57" s="968"/>
      <c r="AX57" s="968"/>
      <c r="AY57" s="968"/>
      <c r="AZ57" s="968"/>
      <c r="BA57" s="968"/>
      <c r="BB57" s="968"/>
      <c r="BC57" s="968"/>
      <c r="BD57" s="968"/>
      <c r="BE57" s="968"/>
      <c r="BF57" s="968"/>
      <c r="BG57" s="968"/>
      <c r="BH57" s="968"/>
      <c r="BI57" s="968"/>
      <c r="BJ57" s="968"/>
      <c r="BK57" s="968"/>
      <c r="BL57" s="968"/>
      <c r="BM57" s="6"/>
      <c r="BN57" s="907" t="s">
        <v>175</v>
      </c>
      <c r="BO57" s="544"/>
      <c r="BP57" s="544"/>
      <c r="BQ57" s="544"/>
      <c r="BR57" s="544"/>
      <c r="BS57" s="544"/>
      <c r="BT57" s="544"/>
      <c r="BU57" s="544"/>
      <c r="BV57" s="544"/>
      <c r="BW57" s="544"/>
      <c r="BX57" s="544"/>
      <c r="BY57" s="908"/>
    </row>
    <row r="58" spans="3:78" ht="6.75" customHeight="1" x14ac:dyDescent="0.15">
      <c r="C58" s="26"/>
      <c r="D58" s="27"/>
      <c r="E58" s="28"/>
      <c r="F58" s="969"/>
      <c r="G58" s="970"/>
      <c r="H58" s="970"/>
      <c r="I58" s="970"/>
      <c r="J58" s="970"/>
      <c r="K58" s="970"/>
      <c r="L58" s="970"/>
      <c r="M58" s="970"/>
      <c r="N58" s="970"/>
      <c r="O58" s="970"/>
      <c r="P58" s="970"/>
      <c r="Q58" s="970"/>
      <c r="R58" s="970"/>
      <c r="S58" s="970"/>
      <c r="T58" s="970"/>
      <c r="U58" s="970"/>
      <c r="V58" s="970"/>
      <c r="W58" s="970"/>
      <c r="X58" s="970"/>
      <c r="Y58" s="970"/>
      <c r="Z58" s="970"/>
      <c r="AA58" s="970"/>
      <c r="AB58" s="970"/>
      <c r="AC58" s="970"/>
      <c r="AD58" s="970"/>
      <c r="AE58" s="970"/>
      <c r="AF58" s="970"/>
      <c r="AG58" s="970"/>
      <c r="AH58" s="970"/>
      <c r="AI58" s="970"/>
      <c r="AJ58" s="970"/>
      <c r="AK58" s="970"/>
      <c r="AL58" s="970"/>
      <c r="AM58" s="970"/>
      <c r="AN58" s="970"/>
      <c r="AO58" s="970"/>
      <c r="AP58" s="970"/>
      <c r="AQ58" s="970"/>
      <c r="AR58" s="970"/>
      <c r="AS58" s="970"/>
      <c r="AT58" s="970"/>
      <c r="AU58" s="970"/>
      <c r="AV58" s="970"/>
      <c r="AW58" s="970"/>
      <c r="AX58" s="970"/>
      <c r="AY58" s="970"/>
      <c r="AZ58" s="970"/>
      <c r="BA58" s="970"/>
      <c r="BB58" s="970"/>
      <c r="BC58" s="970"/>
      <c r="BD58" s="970"/>
      <c r="BE58" s="970"/>
      <c r="BF58" s="970"/>
      <c r="BG58" s="970"/>
      <c r="BH58" s="970"/>
      <c r="BI58" s="970"/>
      <c r="BJ58" s="970"/>
      <c r="BK58" s="970"/>
      <c r="BL58" s="970"/>
      <c r="BM58" s="6"/>
      <c r="BN58" s="909"/>
      <c r="BO58" s="910"/>
      <c r="BP58" s="910"/>
      <c r="BQ58" s="910"/>
      <c r="BR58" s="910"/>
      <c r="BS58" s="910"/>
      <c r="BT58" s="910"/>
      <c r="BU58" s="910"/>
      <c r="BV58" s="910"/>
      <c r="BW58" s="910"/>
      <c r="BX58" s="910"/>
      <c r="BY58" s="911"/>
    </row>
    <row r="59" spans="3:78" ht="6.75" customHeight="1" thickBot="1" x14ac:dyDescent="0.2">
      <c r="C59" s="26"/>
      <c r="D59" s="27"/>
      <c r="E59" s="28"/>
      <c r="F59" s="929" t="s">
        <v>105</v>
      </c>
      <c r="G59" s="392"/>
      <c r="H59" s="392"/>
      <c r="I59" s="392"/>
      <c r="J59" s="392"/>
      <c r="K59" s="393"/>
      <c r="L59" s="934"/>
      <c r="M59" s="935"/>
      <c r="N59" s="938" t="str">
        <f>IF(入力シート!E18&gt;0,入力シート!E18,"")</f>
        <v/>
      </c>
      <c r="O59" s="938"/>
      <c r="P59" s="938"/>
      <c r="Q59" s="938"/>
      <c r="R59" s="938"/>
      <c r="S59" s="938"/>
      <c r="T59" s="938"/>
      <c r="U59" s="938"/>
      <c r="V59" s="938"/>
      <c r="W59" s="938"/>
      <c r="X59" s="938"/>
      <c r="Y59" s="938"/>
      <c r="Z59" s="938"/>
      <c r="AA59" s="938"/>
      <c r="AB59" s="938"/>
      <c r="AC59" s="938"/>
      <c r="AD59" s="938"/>
      <c r="AE59" s="938"/>
      <c r="AF59" s="938"/>
      <c r="AG59" s="938"/>
      <c r="AH59" s="938"/>
      <c r="AI59" s="938"/>
      <c r="AJ59" s="938"/>
      <c r="AK59" s="938"/>
      <c r="AL59" s="938"/>
      <c r="AM59" s="938"/>
      <c r="AN59" s="938"/>
      <c r="AO59" s="938"/>
      <c r="AP59" s="938"/>
      <c r="AQ59" s="938"/>
      <c r="AR59" s="938"/>
      <c r="AS59" s="938"/>
      <c r="AT59" s="938"/>
      <c r="AU59" s="938"/>
      <c r="AV59" s="938"/>
      <c r="AW59" s="938"/>
      <c r="AX59" s="938"/>
      <c r="AY59" s="938"/>
      <c r="AZ59" s="938"/>
      <c r="BA59" s="938"/>
      <c r="BB59" s="938"/>
      <c r="BC59" s="938"/>
      <c r="BD59" s="938"/>
      <c r="BE59" s="938"/>
      <c r="BF59" s="938"/>
      <c r="BG59" s="938"/>
      <c r="BH59" s="938"/>
      <c r="BI59" s="938"/>
      <c r="BJ59" s="938"/>
      <c r="BK59" s="938"/>
      <c r="BL59" s="939"/>
      <c r="BM59" s="59"/>
      <c r="BN59" s="909"/>
      <c r="BO59" s="910"/>
      <c r="BP59" s="910"/>
      <c r="BQ59" s="910"/>
      <c r="BR59" s="910"/>
      <c r="BS59" s="910"/>
      <c r="BT59" s="910"/>
      <c r="BU59" s="910"/>
      <c r="BV59" s="910"/>
      <c r="BW59" s="910"/>
      <c r="BX59" s="910"/>
      <c r="BY59" s="911"/>
    </row>
    <row r="60" spans="3:78" ht="6.75" customHeight="1" thickTop="1" x14ac:dyDescent="0.15">
      <c r="C60" s="26"/>
      <c r="D60" s="27"/>
      <c r="E60" s="28"/>
      <c r="F60" s="828"/>
      <c r="G60" s="829"/>
      <c r="H60" s="829"/>
      <c r="I60" s="829"/>
      <c r="J60" s="829"/>
      <c r="K60" s="930"/>
      <c r="L60" s="936"/>
      <c r="M60" s="937"/>
      <c r="N60" s="940"/>
      <c r="O60" s="940"/>
      <c r="P60" s="940"/>
      <c r="Q60" s="940"/>
      <c r="R60" s="940"/>
      <c r="S60" s="940"/>
      <c r="T60" s="940"/>
      <c r="U60" s="940"/>
      <c r="V60" s="940"/>
      <c r="W60" s="940"/>
      <c r="X60" s="940"/>
      <c r="Y60" s="940"/>
      <c r="Z60" s="940"/>
      <c r="AA60" s="940"/>
      <c r="AB60" s="940"/>
      <c r="AC60" s="940"/>
      <c r="AD60" s="940"/>
      <c r="AE60" s="940"/>
      <c r="AF60" s="940"/>
      <c r="AG60" s="940"/>
      <c r="AH60" s="940"/>
      <c r="AI60" s="940"/>
      <c r="AJ60" s="940"/>
      <c r="AK60" s="940"/>
      <c r="AL60" s="940"/>
      <c r="AM60" s="940"/>
      <c r="AN60" s="940"/>
      <c r="AO60" s="940"/>
      <c r="AP60" s="940"/>
      <c r="AQ60" s="940"/>
      <c r="AR60" s="940"/>
      <c r="AS60" s="940"/>
      <c r="AT60" s="940"/>
      <c r="AU60" s="940"/>
      <c r="AV60" s="940"/>
      <c r="AW60" s="940"/>
      <c r="AX60" s="940"/>
      <c r="AY60" s="940"/>
      <c r="AZ60" s="940"/>
      <c r="BA60" s="940"/>
      <c r="BB60" s="940"/>
      <c r="BC60" s="940"/>
      <c r="BD60" s="940"/>
      <c r="BE60" s="940"/>
      <c r="BF60" s="940"/>
      <c r="BG60" s="940"/>
      <c r="BH60" s="940"/>
      <c r="BI60" s="940"/>
      <c r="BJ60" s="940"/>
      <c r="BK60" s="940"/>
      <c r="BL60" s="941"/>
      <c r="BM60" s="59"/>
      <c r="BN60" s="912"/>
      <c r="BO60" s="537"/>
      <c r="BP60" s="537"/>
      <c r="BQ60" s="537"/>
      <c r="BR60" s="537"/>
      <c r="BS60" s="537"/>
      <c r="BT60" s="537"/>
      <c r="BU60" s="537"/>
      <c r="BV60" s="537"/>
      <c r="BW60" s="537"/>
      <c r="BX60" s="537"/>
      <c r="BY60" s="913"/>
    </row>
    <row r="61" spans="3:78" ht="6.75" customHeight="1" x14ac:dyDescent="0.15">
      <c r="C61" s="26"/>
      <c r="D61" s="27"/>
      <c r="E61" s="28"/>
      <c r="F61" s="971" t="s">
        <v>176</v>
      </c>
      <c r="G61" s="972"/>
      <c r="H61" s="972"/>
      <c r="I61" s="972"/>
      <c r="J61" s="972"/>
      <c r="K61" s="973"/>
      <c r="L61" s="919"/>
      <c r="M61" s="920"/>
      <c r="N61" s="921" t="str">
        <f>IF(入力シート!E19&gt;0,入力シート!E19,"")</f>
        <v/>
      </c>
      <c r="O61" s="921"/>
      <c r="P61" s="921"/>
      <c r="Q61" s="921"/>
      <c r="R61" s="921"/>
      <c r="S61" s="921"/>
      <c r="T61" s="921"/>
      <c r="U61" s="921"/>
      <c r="V61" s="921"/>
      <c r="W61" s="921"/>
      <c r="X61" s="921"/>
      <c r="Y61" s="921"/>
      <c r="Z61" s="921"/>
      <c r="AA61" s="921"/>
      <c r="AB61" s="921"/>
      <c r="AC61" s="921"/>
      <c r="AD61" s="921"/>
      <c r="AE61" s="921"/>
      <c r="AF61" s="921"/>
      <c r="AG61" s="921"/>
      <c r="AH61" s="921"/>
      <c r="AI61" s="921"/>
      <c r="AJ61" s="921"/>
      <c r="AK61" s="921"/>
      <c r="AL61" s="921"/>
      <c r="AM61" s="921"/>
      <c r="AN61" s="921"/>
      <c r="AO61" s="921"/>
      <c r="AP61" s="921"/>
      <c r="AQ61" s="921"/>
      <c r="AR61" s="921"/>
      <c r="AS61" s="921"/>
      <c r="AT61" s="921"/>
      <c r="AU61" s="921"/>
      <c r="AV61" s="921"/>
      <c r="AW61" s="921"/>
      <c r="AX61" s="921"/>
      <c r="AY61" s="921"/>
      <c r="AZ61" s="921"/>
      <c r="BA61" s="921"/>
      <c r="BB61" s="921"/>
      <c r="BC61" s="921"/>
      <c r="BD61" s="921"/>
      <c r="BE61" s="921"/>
      <c r="BF61" s="921"/>
      <c r="BG61" s="921"/>
      <c r="BH61" s="921"/>
      <c r="BI61" s="921"/>
      <c r="BJ61" s="921"/>
      <c r="BK61" s="921"/>
      <c r="BL61" s="922"/>
      <c r="BM61" s="59"/>
      <c r="BN61" s="914"/>
      <c r="BO61" s="381"/>
      <c r="BP61" s="381"/>
      <c r="BQ61" s="381"/>
      <c r="BR61" s="381"/>
      <c r="BS61" s="381"/>
      <c r="BT61" s="381"/>
      <c r="BU61" s="381"/>
      <c r="BV61" s="381"/>
      <c r="BW61" s="381"/>
      <c r="BX61" s="381"/>
      <c r="BY61" s="915"/>
    </row>
    <row r="62" spans="3:78" ht="6.75" customHeight="1" x14ac:dyDescent="0.15">
      <c r="C62" s="26"/>
      <c r="D62" s="27"/>
      <c r="E62" s="28"/>
      <c r="F62" s="974"/>
      <c r="G62" s="972"/>
      <c r="H62" s="972"/>
      <c r="I62" s="972"/>
      <c r="J62" s="972"/>
      <c r="K62" s="973"/>
      <c r="L62" s="919"/>
      <c r="M62" s="920"/>
      <c r="N62" s="921"/>
      <c r="O62" s="921"/>
      <c r="P62" s="921"/>
      <c r="Q62" s="921"/>
      <c r="R62" s="921"/>
      <c r="S62" s="921"/>
      <c r="T62" s="921"/>
      <c r="U62" s="921"/>
      <c r="V62" s="921"/>
      <c r="W62" s="921"/>
      <c r="X62" s="921"/>
      <c r="Y62" s="921"/>
      <c r="Z62" s="921"/>
      <c r="AA62" s="921"/>
      <c r="AB62" s="921"/>
      <c r="AC62" s="921"/>
      <c r="AD62" s="921"/>
      <c r="AE62" s="921"/>
      <c r="AF62" s="921"/>
      <c r="AG62" s="921"/>
      <c r="AH62" s="921"/>
      <c r="AI62" s="921"/>
      <c r="AJ62" s="921"/>
      <c r="AK62" s="921"/>
      <c r="AL62" s="921"/>
      <c r="AM62" s="921"/>
      <c r="AN62" s="921"/>
      <c r="AO62" s="921"/>
      <c r="AP62" s="921"/>
      <c r="AQ62" s="921"/>
      <c r="AR62" s="921"/>
      <c r="AS62" s="921"/>
      <c r="AT62" s="921"/>
      <c r="AU62" s="921"/>
      <c r="AV62" s="921"/>
      <c r="AW62" s="921"/>
      <c r="AX62" s="921"/>
      <c r="AY62" s="921"/>
      <c r="AZ62" s="921"/>
      <c r="BA62" s="921"/>
      <c r="BB62" s="921"/>
      <c r="BC62" s="921"/>
      <c r="BD62" s="921"/>
      <c r="BE62" s="921"/>
      <c r="BF62" s="921"/>
      <c r="BG62" s="921"/>
      <c r="BH62" s="921"/>
      <c r="BI62" s="921"/>
      <c r="BJ62" s="921"/>
      <c r="BK62" s="921"/>
      <c r="BL62" s="922"/>
      <c r="BM62" s="59"/>
      <c r="BN62" s="914"/>
      <c r="BO62" s="381"/>
      <c r="BP62" s="381"/>
      <c r="BQ62" s="381"/>
      <c r="BR62" s="381"/>
      <c r="BS62" s="381"/>
      <c r="BT62" s="381"/>
      <c r="BU62" s="381"/>
      <c r="BV62" s="381"/>
      <c r="BW62" s="381"/>
      <c r="BX62" s="381"/>
      <c r="BY62" s="915"/>
    </row>
    <row r="63" spans="3:78" ht="6.75" customHeight="1" x14ac:dyDescent="0.15">
      <c r="C63" s="26"/>
      <c r="D63" s="27"/>
      <c r="E63" s="28"/>
      <c r="F63" s="974"/>
      <c r="G63" s="972"/>
      <c r="H63" s="972"/>
      <c r="I63" s="972"/>
      <c r="J63" s="972"/>
      <c r="K63" s="973"/>
      <c r="L63" s="919"/>
      <c r="M63" s="920"/>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1"/>
      <c r="AY63" s="921"/>
      <c r="AZ63" s="921"/>
      <c r="BA63" s="921"/>
      <c r="BB63" s="921"/>
      <c r="BC63" s="921"/>
      <c r="BD63" s="921"/>
      <c r="BE63" s="921"/>
      <c r="BF63" s="921"/>
      <c r="BG63" s="921"/>
      <c r="BH63" s="921"/>
      <c r="BI63" s="921"/>
      <c r="BJ63" s="921"/>
      <c r="BK63" s="921"/>
      <c r="BL63" s="922"/>
      <c r="BM63" s="59"/>
      <c r="BN63" s="914"/>
      <c r="BO63" s="381"/>
      <c r="BP63" s="381"/>
      <c r="BQ63" s="381"/>
      <c r="BR63" s="381"/>
      <c r="BS63" s="381"/>
      <c r="BT63" s="381"/>
      <c r="BU63" s="381"/>
      <c r="BV63" s="381"/>
      <c r="BW63" s="381"/>
      <c r="BX63" s="381"/>
      <c r="BY63" s="915"/>
    </row>
    <row r="64" spans="3:78" ht="6.75" customHeight="1" x14ac:dyDescent="0.15">
      <c r="C64" s="26"/>
      <c r="D64" s="27"/>
      <c r="E64" s="28"/>
      <c r="F64" s="974"/>
      <c r="G64" s="972"/>
      <c r="H64" s="972"/>
      <c r="I64" s="972"/>
      <c r="J64" s="972"/>
      <c r="K64" s="973"/>
      <c r="L64" s="919"/>
      <c r="M64" s="920"/>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1"/>
      <c r="AY64" s="921"/>
      <c r="AZ64" s="921"/>
      <c r="BA64" s="921"/>
      <c r="BB64" s="921"/>
      <c r="BC64" s="921"/>
      <c r="BD64" s="921"/>
      <c r="BE64" s="921"/>
      <c r="BF64" s="921"/>
      <c r="BG64" s="921"/>
      <c r="BH64" s="921"/>
      <c r="BI64" s="921"/>
      <c r="BJ64" s="921"/>
      <c r="BK64" s="921"/>
      <c r="BL64" s="922"/>
      <c r="BM64" s="59"/>
      <c r="BN64" s="914"/>
      <c r="BO64" s="381"/>
      <c r="BP64" s="381"/>
      <c r="BQ64" s="381"/>
      <c r="BR64" s="381"/>
      <c r="BS64" s="381"/>
      <c r="BT64" s="381"/>
      <c r="BU64" s="381"/>
      <c r="BV64" s="381"/>
      <c r="BW64" s="381"/>
      <c r="BX64" s="381"/>
      <c r="BY64" s="915"/>
    </row>
    <row r="65" spans="3:79" ht="6.75" customHeight="1" x14ac:dyDescent="0.15">
      <c r="C65" s="26"/>
      <c r="D65" s="27"/>
      <c r="E65" s="28"/>
      <c r="F65" s="974"/>
      <c r="G65" s="972"/>
      <c r="H65" s="972"/>
      <c r="I65" s="972"/>
      <c r="J65" s="972"/>
      <c r="K65" s="973"/>
      <c r="L65" s="919"/>
      <c r="M65" s="920"/>
      <c r="N65" s="921"/>
      <c r="O65" s="921"/>
      <c r="P65" s="921"/>
      <c r="Q65" s="921"/>
      <c r="R65" s="921"/>
      <c r="S65" s="921"/>
      <c r="T65" s="921"/>
      <c r="U65" s="921"/>
      <c r="V65" s="921"/>
      <c r="W65" s="921"/>
      <c r="X65" s="921"/>
      <c r="Y65" s="921"/>
      <c r="Z65" s="921"/>
      <c r="AA65" s="921"/>
      <c r="AB65" s="921"/>
      <c r="AC65" s="921"/>
      <c r="AD65" s="921"/>
      <c r="AE65" s="921"/>
      <c r="AF65" s="921"/>
      <c r="AG65" s="921"/>
      <c r="AH65" s="921"/>
      <c r="AI65" s="921"/>
      <c r="AJ65" s="921"/>
      <c r="AK65" s="921"/>
      <c r="AL65" s="921"/>
      <c r="AM65" s="921"/>
      <c r="AN65" s="921"/>
      <c r="AO65" s="921"/>
      <c r="AP65" s="921"/>
      <c r="AQ65" s="921"/>
      <c r="AR65" s="921"/>
      <c r="AS65" s="921"/>
      <c r="AT65" s="921"/>
      <c r="AU65" s="921"/>
      <c r="AV65" s="921"/>
      <c r="AW65" s="921"/>
      <c r="AX65" s="921"/>
      <c r="AY65" s="921"/>
      <c r="AZ65" s="921"/>
      <c r="BA65" s="921"/>
      <c r="BB65" s="921"/>
      <c r="BC65" s="921"/>
      <c r="BD65" s="921"/>
      <c r="BE65" s="921"/>
      <c r="BF65" s="921"/>
      <c r="BG65" s="921"/>
      <c r="BH65" s="921"/>
      <c r="BI65" s="921"/>
      <c r="BJ65" s="921"/>
      <c r="BK65" s="921"/>
      <c r="BL65" s="922"/>
      <c r="BM65" s="59"/>
      <c r="BN65" s="914"/>
      <c r="BO65" s="381"/>
      <c r="BP65" s="381"/>
      <c r="BQ65" s="381"/>
      <c r="BR65" s="381"/>
      <c r="BS65" s="381"/>
      <c r="BT65" s="381"/>
      <c r="BU65" s="381"/>
      <c r="BV65" s="381"/>
      <c r="BW65" s="381"/>
      <c r="BX65" s="381"/>
      <c r="BY65" s="915"/>
    </row>
    <row r="66" spans="3:79" ht="6.75" customHeight="1" x14ac:dyDescent="0.15">
      <c r="C66" s="26"/>
      <c r="D66" s="27"/>
      <c r="E66" s="28"/>
      <c r="F66" s="974"/>
      <c r="G66" s="972"/>
      <c r="H66" s="972"/>
      <c r="I66" s="972"/>
      <c r="J66" s="972"/>
      <c r="K66" s="973"/>
      <c r="L66" s="1009" t="s">
        <v>194</v>
      </c>
      <c r="M66" s="1010"/>
      <c r="N66" s="1010"/>
      <c r="O66" s="1010"/>
      <c r="P66" s="1015" t="str">
        <f>IF(入力シート!E20&gt;0,入力シート!E20,"")</f>
        <v/>
      </c>
      <c r="Q66" s="1015"/>
      <c r="R66" s="1015"/>
      <c r="S66" s="1015"/>
      <c r="T66" s="1015"/>
      <c r="U66" s="1015"/>
      <c r="V66" s="1015"/>
      <c r="W66" s="1015"/>
      <c r="X66" s="1015"/>
      <c r="Y66" s="1015"/>
      <c r="Z66" s="1015"/>
      <c r="AA66" s="1015"/>
      <c r="AB66" s="1015"/>
      <c r="AC66" s="1015"/>
      <c r="AD66" s="1015"/>
      <c r="AE66" s="1015"/>
      <c r="AF66" s="1015"/>
      <c r="AG66" s="1015"/>
      <c r="AH66" s="1015"/>
      <c r="AI66" s="1015"/>
      <c r="AJ66" s="1015"/>
      <c r="AK66" s="1015"/>
      <c r="AL66" s="1015"/>
      <c r="AM66" s="1015"/>
      <c r="AN66" s="1015"/>
      <c r="AO66" s="1015"/>
      <c r="AP66" s="1015"/>
      <c r="AQ66" s="1015"/>
      <c r="AR66" s="1015"/>
      <c r="AS66" s="1015"/>
      <c r="AT66" s="1015"/>
      <c r="AU66" s="1015"/>
      <c r="AV66" s="1015"/>
      <c r="AW66" s="1015"/>
      <c r="AX66" s="1015"/>
      <c r="AY66" s="1015"/>
      <c r="AZ66" s="1015"/>
      <c r="BA66" s="1015"/>
      <c r="BB66" s="1015"/>
      <c r="BC66" s="1015"/>
      <c r="BD66" s="1015"/>
      <c r="BE66" s="1015"/>
      <c r="BF66" s="1015"/>
      <c r="BG66" s="1015"/>
      <c r="BH66" s="1015"/>
      <c r="BI66" s="1015"/>
      <c r="BJ66" s="1015"/>
      <c r="BK66" s="1015"/>
      <c r="BL66" s="1016"/>
      <c r="BM66" s="59"/>
      <c r="BN66" s="914"/>
      <c r="BO66" s="381"/>
      <c r="BP66" s="381"/>
      <c r="BQ66" s="381"/>
      <c r="BR66" s="381"/>
      <c r="BS66" s="381"/>
      <c r="BT66" s="381"/>
      <c r="BU66" s="381"/>
      <c r="BV66" s="381"/>
      <c r="BW66" s="381"/>
      <c r="BX66" s="381"/>
      <c r="BY66" s="915"/>
    </row>
    <row r="67" spans="3:79" ht="6.75" customHeight="1" x14ac:dyDescent="0.15">
      <c r="C67" s="26"/>
      <c r="D67" s="27"/>
      <c r="E67" s="28"/>
      <c r="F67" s="974"/>
      <c r="G67" s="972"/>
      <c r="H67" s="972"/>
      <c r="I67" s="972"/>
      <c r="J67" s="972"/>
      <c r="K67" s="973"/>
      <c r="L67" s="1011"/>
      <c r="M67" s="1012"/>
      <c r="N67" s="1012"/>
      <c r="O67" s="1012"/>
      <c r="P67" s="1017"/>
      <c r="Q67" s="1017"/>
      <c r="R67" s="1017"/>
      <c r="S67" s="1017"/>
      <c r="T67" s="1017"/>
      <c r="U67" s="1017"/>
      <c r="V67" s="1017"/>
      <c r="W67" s="1017"/>
      <c r="X67" s="1017"/>
      <c r="Y67" s="1017"/>
      <c r="Z67" s="1017"/>
      <c r="AA67" s="1017"/>
      <c r="AB67" s="1017"/>
      <c r="AC67" s="1017"/>
      <c r="AD67" s="1017"/>
      <c r="AE67" s="1017"/>
      <c r="AF67" s="1017"/>
      <c r="AG67" s="1017"/>
      <c r="AH67" s="1017"/>
      <c r="AI67" s="1017"/>
      <c r="AJ67" s="1017"/>
      <c r="AK67" s="1017"/>
      <c r="AL67" s="1017"/>
      <c r="AM67" s="1017"/>
      <c r="AN67" s="1017"/>
      <c r="AO67" s="1017"/>
      <c r="AP67" s="1017"/>
      <c r="AQ67" s="1017"/>
      <c r="AR67" s="1017"/>
      <c r="AS67" s="1017"/>
      <c r="AT67" s="1017"/>
      <c r="AU67" s="1017"/>
      <c r="AV67" s="1017"/>
      <c r="AW67" s="1017"/>
      <c r="AX67" s="1017"/>
      <c r="AY67" s="1017"/>
      <c r="AZ67" s="1017"/>
      <c r="BA67" s="1017"/>
      <c r="BB67" s="1017"/>
      <c r="BC67" s="1017"/>
      <c r="BD67" s="1017"/>
      <c r="BE67" s="1017"/>
      <c r="BF67" s="1017"/>
      <c r="BG67" s="1017"/>
      <c r="BH67" s="1017"/>
      <c r="BI67" s="1017"/>
      <c r="BJ67" s="1017"/>
      <c r="BK67" s="1017"/>
      <c r="BL67" s="1018"/>
      <c r="BM67" s="59"/>
      <c r="BN67" s="914"/>
      <c r="BO67" s="381"/>
      <c r="BP67" s="381"/>
      <c r="BQ67" s="381"/>
      <c r="BR67" s="381"/>
      <c r="BS67" s="381"/>
      <c r="BT67" s="381"/>
      <c r="BU67" s="381"/>
      <c r="BV67" s="381"/>
      <c r="BW67" s="381"/>
      <c r="BX67" s="381"/>
      <c r="BY67" s="915"/>
    </row>
    <row r="68" spans="3:79" ht="6.75" customHeight="1" thickBot="1" x14ac:dyDescent="0.2">
      <c r="C68" s="29"/>
      <c r="D68" s="30"/>
      <c r="E68" s="31"/>
      <c r="F68" s="975"/>
      <c r="G68" s="976"/>
      <c r="H68" s="976"/>
      <c r="I68" s="976"/>
      <c r="J68" s="976"/>
      <c r="K68" s="977"/>
      <c r="L68" s="1013"/>
      <c r="M68" s="1014"/>
      <c r="N68" s="1014"/>
      <c r="O68" s="1014"/>
      <c r="P68" s="1019"/>
      <c r="Q68" s="1019"/>
      <c r="R68" s="1019"/>
      <c r="S68" s="1019"/>
      <c r="T68" s="1019"/>
      <c r="U68" s="1019"/>
      <c r="V68" s="1019"/>
      <c r="W68" s="1019"/>
      <c r="X68" s="1019"/>
      <c r="Y68" s="1019"/>
      <c r="Z68" s="1019"/>
      <c r="AA68" s="1019"/>
      <c r="AB68" s="1019"/>
      <c r="AC68" s="1019"/>
      <c r="AD68" s="1019"/>
      <c r="AE68" s="1019"/>
      <c r="AF68" s="1019"/>
      <c r="AG68" s="1019"/>
      <c r="AH68" s="1019"/>
      <c r="AI68" s="1019"/>
      <c r="AJ68" s="1019"/>
      <c r="AK68" s="1019"/>
      <c r="AL68" s="1019"/>
      <c r="AM68" s="1019"/>
      <c r="AN68" s="1019"/>
      <c r="AO68" s="1019"/>
      <c r="AP68" s="1019"/>
      <c r="AQ68" s="1019"/>
      <c r="AR68" s="1019"/>
      <c r="AS68" s="1019"/>
      <c r="AT68" s="1019"/>
      <c r="AU68" s="1019"/>
      <c r="AV68" s="1019"/>
      <c r="AW68" s="1019"/>
      <c r="AX68" s="1019"/>
      <c r="AY68" s="1019"/>
      <c r="AZ68" s="1019"/>
      <c r="BA68" s="1019"/>
      <c r="BB68" s="1019"/>
      <c r="BC68" s="1019"/>
      <c r="BD68" s="1019"/>
      <c r="BE68" s="1019"/>
      <c r="BF68" s="1019"/>
      <c r="BG68" s="1019"/>
      <c r="BH68" s="1019"/>
      <c r="BI68" s="1019"/>
      <c r="BJ68" s="1019"/>
      <c r="BK68" s="1019"/>
      <c r="BL68" s="1020"/>
      <c r="BM68" s="59"/>
      <c r="BN68" s="916"/>
      <c r="BO68" s="917"/>
      <c r="BP68" s="917"/>
      <c r="BQ68" s="917"/>
      <c r="BR68" s="917"/>
      <c r="BS68" s="917"/>
      <c r="BT68" s="917"/>
      <c r="BU68" s="917"/>
      <c r="BV68" s="917"/>
      <c r="BW68" s="917"/>
      <c r="BX68" s="917"/>
      <c r="BY68" s="918"/>
    </row>
    <row r="69" spans="3:79" ht="6.75" customHeight="1" thickTop="1" x14ac:dyDescent="0.15">
      <c r="C69" s="32"/>
      <c r="D69" s="32"/>
      <c r="E69" s="32"/>
    </row>
    <row r="74" spans="3:79" ht="6.75" customHeight="1" x14ac:dyDescent="0.15">
      <c r="N74" s="445" t="s">
        <v>177</v>
      </c>
      <c r="O74" s="445"/>
      <c r="P74" s="445"/>
      <c r="Q74" s="445"/>
      <c r="R74" s="445"/>
      <c r="S74" s="445"/>
      <c r="T74" s="445"/>
      <c r="U74" s="445"/>
      <c r="V74" s="445"/>
      <c r="W74" s="445"/>
      <c r="X74" s="445"/>
      <c r="Y74" s="445"/>
      <c r="Z74" s="445"/>
      <c r="AA74" s="445"/>
      <c r="AB74" s="445"/>
      <c r="AC74" s="445"/>
      <c r="AD74" s="445"/>
      <c r="AE74" s="445"/>
      <c r="AF74" s="445"/>
      <c r="AG74" s="445"/>
      <c r="AH74" s="445"/>
      <c r="AI74" s="445"/>
      <c r="AJ74" s="445"/>
      <c r="AK74" s="445"/>
    </row>
    <row r="75" spans="3:79" ht="6.75" customHeight="1" x14ac:dyDescent="0.15">
      <c r="N75" s="445"/>
      <c r="O75" s="445"/>
      <c r="P75" s="445"/>
      <c r="Q75" s="445"/>
      <c r="R75" s="445"/>
      <c r="S75" s="445"/>
      <c r="T75" s="445"/>
      <c r="U75" s="445"/>
      <c r="V75" s="445"/>
      <c r="W75" s="445"/>
      <c r="X75" s="445"/>
      <c r="Y75" s="445"/>
      <c r="Z75" s="445"/>
      <c r="AA75" s="445"/>
      <c r="AB75" s="445"/>
      <c r="AC75" s="445"/>
      <c r="AD75" s="445"/>
      <c r="AE75" s="445"/>
      <c r="AF75" s="445"/>
      <c r="AG75" s="445"/>
      <c r="AH75" s="445"/>
      <c r="AI75" s="445"/>
      <c r="AJ75" s="445"/>
      <c r="AK75" s="445"/>
    </row>
    <row r="77" spans="3:79" ht="6.75" customHeight="1" x14ac:dyDescent="0.15">
      <c r="C77" s="886" t="s">
        <v>178</v>
      </c>
      <c r="D77" s="886"/>
      <c r="E77" s="886"/>
      <c r="F77" s="886"/>
      <c r="G77" s="886"/>
      <c r="H77" s="886"/>
      <c r="I77" s="886"/>
      <c r="J77" s="886"/>
      <c r="K77" s="886"/>
      <c r="L77" s="886"/>
      <c r="M77" s="886"/>
      <c r="N77" s="886"/>
      <c r="O77" s="886"/>
      <c r="P77" s="886"/>
      <c r="Q77" s="886"/>
      <c r="R77" s="886"/>
      <c r="S77" s="886"/>
      <c r="T77" s="886"/>
      <c r="U77" s="886"/>
      <c r="V77" s="886"/>
      <c r="W77" s="886"/>
      <c r="X77" s="886"/>
      <c r="Y77" s="886"/>
      <c r="Z77" s="886"/>
      <c r="AA77" s="886"/>
      <c r="AB77" s="886"/>
      <c r="AC77" s="886"/>
      <c r="AD77" s="886"/>
      <c r="AE77" s="886"/>
      <c r="AF77" s="886"/>
      <c r="AG77" s="886"/>
      <c r="AH77" s="886"/>
      <c r="AI77" s="886"/>
      <c r="AJ77" s="886"/>
      <c r="AK77" s="886"/>
      <c r="AL77" s="886"/>
      <c r="AM77" s="886"/>
      <c r="AN77" s="886"/>
      <c r="AO77" s="886"/>
      <c r="AP77" s="886"/>
      <c r="AQ77" s="886"/>
      <c r="AR77" s="886"/>
      <c r="AS77" s="886"/>
      <c r="AT77" s="886"/>
      <c r="AU77" s="886"/>
      <c r="AV77" s="24"/>
      <c r="AW77" s="24"/>
      <c r="AX77" s="853" t="s">
        <v>179</v>
      </c>
      <c r="AY77" s="854"/>
      <c r="AZ77" s="844" t="s">
        <v>190</v>
      </c>
      <c r="BA77" s="845"/>
      <c r="BB77" s="845"/>
      <c r="BC77" s="845"/>
      <c r="BD77" s="845"/>
      <c r="BE77" s="845"/>
      <c r="BF77" s="845"/>
      <c r="BG77" s="845"/>
      <c r="BH77" s="845"/>
      <c r="BI77" s="845"/>
      <c r="BJ77" s="845"/>
      <c r="BK77" s="845"/>
      <c r="BL77" s="845"/>
      <c r="BM77" s="845"/>
      <c r="BN77" s="845"/>
      <c r="BO77" s="845"/>
      <c r="BP77" s="845"/>
      <c r="BQ77" s="845"/>
      <c r="BR77" s="845"/>
      <c r="BS77" s="845"/>
      <c r="BT77" s="846"/>
      <c r="BU77" s="835" t="s">
        <v>180</v>
      </c>
      <c r="BV77" s="836"/>
      <c r="BW77" s="836"/>
      <c r="BX77" s="836"/>
      <c r="BY77" s="836"/>
      <c r="BZ77" s="836"/>
      <c r="CA77" s="837"/>
    </row>
    <row r="78" spans="3:79" ht="6.75" customHeight="1" x14ac:dyDescent="0.15">
      <c r="C78" s="886"/>
      <c r="D78" s="886"/>
      <c r="E78" s="886"/>
      <c r="F78" s="886"/>
      <c r="G78" s="886"/>
      <c r="H78" s="886"/>
      <c r="I78" s="886"/>
      <c r="J78" s="886"/>
      <c r="K78" s="886"/>
      <c r="L78" s="886"/>
      <c r="M78" s="886"/>
      <c r="N78" s="886"/>
      <c r="O78" s="886"/>
      <c r="P78" s="886"/>
      <c r="Q78" s="886"/>
      <c r="R78" s="886"/>
      <c r="S78" s="886"/>
      <c r="T78" s="886"/>
      <c r="U78" s="886"/>
      <c r="V78" s="886"/>
      <c r="W78" s="886"/>
      <c r="X78" s="88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24"/>
      <c r="AW78" s="24"/>
      <c r="AX78" s="855"/>
      <c r="AY78" s="856"/>
      <c r="AZ78" s="847"/>
      <c r="BA78" s="848"/>
      <c r="BB78" s="848"/>
      <c r="BC78" s="848"/>
      <c r="BD78" s="848"/>
      <c r="BE78" s="848"/>
      <c r="BF78" s="848"/>
      <c r="BG78" s="848"/>
      <c r="BH78" s="848"/>
      <c r="BI78" s="848"/>
      <c r="BJ78" s="848"/>
      <c r="BK78" s="848"/>
      <c r="BL78" s="848"/>
      <c r="BM78" s="848"/>
      <c r="BN78" s="848"/>
      <c r="BO78" s="848"/>
      <c r="BP78" s="848"/>
      <c r="BQ78" s="848"/>
      <c r="BR78" s="848"/>
      <c r="BS78" s="848"/>
      <c r="BT78" s="849"/>
      <c r="BU78" s="838"/>
      <c r="BV78" s="839"/>
      <c r="BW78" s="839"/>
      <c r="BX78" s="839"/>
      <c r="BY78" s="839"/>
      <c r="BZ78" s="839"/>
      <c r="CA78" s="840"/>
    </row>
    <row r="79" spans="3:79" ht="6.75" customHeight="1" x14ac:dyDescent="0.15">
      <c r="C79" s="886"/>
      <c r="D79" s="886"/>
      <c r="E79" s="886"/>
      <c r="F79" s="886"/>
      <c r="G79" s="886"/>
      <c r="H79" s="886"/>
      <c r="I79" s="886"/>
      <c r="J79" s="886"/>
      <c r="K79" s="886"/>
      <c r="L79" s="886"/>
      <c r="M79" s="886"/>
      <c r="N79" s="886"/>
      <c r="O79" s="886"/>
      <c r="P79" s="886"/>
      <c r="Q79" s="886"/>
      <c r="R79" s="886"/>
      <c r="S79" s="886"/>
      <c r="T79" s="886"/>
      <c r="U79" s="886"/>
      <c r="V79" s="886"/>
      <c r="W79" s="886"/>
      <c r="X79" s="886"/>
      <c r="Y79" s="886"/>
      <c r="Z79" s="886"/>
      <c r="AA79" s="886"/>
      <c r="AB79" s="886"/>
      <c r="AC79" s="886"/>
      <c r="AD79" s="886"/>
      <c r="AE79" s="886"/>
      <c r="AF79" s="886"/>
      <c r="AG79" s="886"/>
      <c r="AH79" s="886"/>
      <c r="AI79" s="886"/>
      <c r="AJ79" s="886"/>
      <c r="AK79" s="886"/>
      <c r="AL79" s="886"/>
      <c r="AM79" s="886"/>
      <c r="AN79" s="886"/>
      <c r="AO79" s="886"/>
      <c r="AP79" s="886"/>
      <c r="AQ79" s="886"/>
      <c r="AR79" s="886"/>
      <c r="AS79" s="886"/>
      <c r="AT79" s="886"/>
      <c r="AU79" s="886"/>
      <c r="AV79" s="24"/>
      <c r="AW79" s="24"/>
      <c r="AX79" s="855"/>
      <c r="AY79" s="856"/>
      <c r="AZ79" s="847"/>
      <c r="BA79" s="848"/>
      <c r="BB79" s="848"/>
      <c r="BC79" s="848"/>
      <c r="BD79" s="848"/>
      <c r="BE79" s="848"/>
      <c r="BF79" s="848"/>
      <c r="BG79" s="848"/>
      <c r="BH79" s="848"/>
      <c r="BI79" s="848"/>
      <c r="BJ79" s="848"/>
      <c r="BK79" s="848"/>
      <c r="BL79" s="848"/>
      <c r="BM79" s="848"/>
      <c r="BN79" s="848"/>
      <c r="BO79" s="848"/>
      <c r="BP79" s="848"/>
      <c r="BQ79" s="848"/>
      <c r="BR79" s="848"/>
      <c r="BS79" s="848"/>
      <c r="BT79" s="849"/>
      <c r="BU79" s="838"/>
      <c r="BV79" s="839"/>
      <c r="BW79" s="839"/>
      <c r="BX79" s="839"/>
      <c r="BY79" s="839"/>
      <c r="BZ79" s="839"/>
      <c r="CA79" s="840"/>
    </row>
    <row r="80" spans="3:79" ht="6.75" customHeight="1" x14ac:dyDescent="0.15">
      <c r="C80" s="886"/>
      <c r="D80" s="886"/>
      <c r="E80" s="886"/>
      <c r="F80" s="886"/>
      <c r="G80" s="886"/>
      <c r="H80" s="886"/>
      <c r="I80" s="886"/>
      <c r="J80" s="886"/>
      <c r="K80" s="886"/>
      <c r="L80" s="886"/>
      <c r="M80" s="886"/>
      <c r="N80" s="886"/>
      <c r="O80" s="886"/>
      <c r="P80" s="886"/>
      <c r="Q80" s="886"/>
      <c r="R80" s="886"/>
      <c r="S80" s="886"/>
      <c r="T80" s="886"/>
      <c r="U80" s="886"/>
      <c r="V80" s="886"/>
      <c r="W80" s="886"/>
      <c r="X80" s="886"/>
      <c r="Y80" s="886"/>
      <c r="Z80" s="886"/>
      <c r="AA80" s="886"/>
      <c r="AB80" s="886"/>
      <c r="AC80" s="886"/>
      <c r="AD80" s="886"/>
      <c r="AE80" s="886"/>
      <c r="AF80" s="886"/>
      <c r="AG80" s="886"/>
      <c r="AH80" s="886"/>
      <c r="AI80" s="886"/>
      <c r="AJ80" s="886"/>
      <c r="AK80" s="886"/>
      <c r="AL80" s="886"/>
      <c r="AM80" s="886"/>
      <c r="AN80" s="886"/>
      <c r="AO80" s="886"/>
      <c r="AP80" s="886"/>
      <c r="AQ80" s="886"/>
      <c r="AR80" s="886"/>
      <c r="AS80" s="886"/>
      <c r="AT80" s="886"/>
      <c r="AU80" s="886"/>
      <c r="AV80" s="24"/>
      <c r="AW80" s="24"/>
      <c r="AX80" s="855"/>
      <c r="AY80" s="856"/>
      <c r="AZ80" s="847"/>
      <c r="BA80" s="848"/>
      <c r="BB80" s="848"/>
      <c r="BC80" s="848"/>
      <c r="BD80" s="848"/>
      <c r="BE80" s="848"/>
      <c r="BF80" s="848"/>
      <c r="BG80" s="848"/>
      <c r="BH80" s="848"/>
      <c r="BI80" s="848"/>
      <c r="BJ80" s="848"/>
      <c r="BK80" s="848"/>
      <c r="BL80" s="848"/>
      <c r="BM80" s="848"/>
      <c r="BN80" s="848"/>
      <c r="BO80" s="848"/>
      <c r="BP80" s="848"/>
      <c r="BQ80" s="848"/>
      <c r="BR80" s="848"/>
      <c r="BS80" s="848"/>
      <c r="BT80" s="849"/>
      <c r="BU80" s="838"/>
      <c r="BV80" s="839"/>
      <c r="BW80" s="839"/>
      <c r="BX80" s="839"/>
      <c r="BY80" s="839"/>
      <c r="BZ80" s="839"/>
      <c r="CA80" s="840"/>
    </row>
    <row r="81" spans="3:79" ht="6.75" customHeight="1" x14ac:dyDescent="0.15">
      <c r="C81" s="886"/>
      <c r="D81" s="886"/>
      <c r="E81" s="886"/>
      <c r="F81" s="886"/>
      <c r="G81" s="886"/>
      <c r="H81" s="886"/>
      <c r="I81" s="886"/>
      <c r="J81" s="886"/>
      <c r="K81" s="886"/>
      <c r="L81" s="886"/>
      <c r="M81" s="886"/>
      <c r="N81" s="886"/>
      <c r="O81" s="886"/>
      <c r="P81" s="886"/>
      <c r="Q81" s="886"/>
      <c r="R81" s="886"/>
      <c r="S81" s="886"/>
      <c r="T81" s="886"/>
      <c r="U81" s="886"/>
      <c r="V81" s="886"/>
      <c r="W81" s="886"/>
      <c r="X81" s="886"/>
      <c r="Y81" s="886"/>
      <c r="Z81" s="886"/>
      <c r="AA81" s="886"/>
      <c r="AB81" s="886"/>
      <c r="AC81" s="886"/>
      <c r="AD81" s="886"/>
      <c r="AE81" s="886"/>
      <c r="AF81" s="886"/>
      <c r="AG81" s="886"/>
      <c r="AH81" s="886"/>
      <c r="AI81" s="886"/>
      <c r="AJ81" s="886"/>
      <c r="AK81" s="886"/>
      <c r="AL81" s="886"/>
      <c r="AM81" s="886"/>
      <c r="AN81" s="886"/>
      <c r="AO81" s="886"/>
      <c r="AP81" s="886"/>
      <c r="AQ81" s="886"/>
      <c r="AR81" s="886"/>
      <c r="AS81" s="886"/>
      <c r="AT81" s="886"/>
      <c r="AU81" s="886"/>
      <c r="AV81" s="24"/>
      <c r="AW81" s="24"/>
      <c r="AX81" s="855"/>
      <c r="AY81" s="856"/>
      <c r="AZ81" s="847"/>
      <c r="BA81" s="848"/>
      <c r="BB81" s="848"/>
      <c r="BC81" s="848"/>
      <c r="BD81" s="848"/>
      <c r="BE81" s="848"/>
      <c r="BF81" s="848"/>
      <c r="BG81" s="848"/>
      <c r="BH81" s="848"/>
      <c r="BI81" s="848"/>
      <c r="BJ81" s="848"/>
      <c r="BK81" s="848"/>
      <c r="BL81" s="848"/>
      <c r="BM81" s="848"/>
      <c r="BN81" s="848"/>
      <c r="BO81" s="848"/>
      <c r="BP81" s="848"/>
      <c r="BQ81" s="848"/>
      <c r="BR81" s="848"/>
      <c r="BS81" s="848"/>
      <c r="BT81" s="849"/>
      <c r="BU81" s="838"/>
      <c r="BV81" s="839"/>
      <c r="BW81" s="839"/>
      <c r="BX81" s="839"/>
      <c r="BY81" s="839"/>
      <c r="BZ81" s="839"/>
      <c r="CA81" s="840"/>
    </row>
    <row r="82" spans="3:79" ht="6.75" customHeight="1" x14ac:dyDescent="0.15">
      <c r="C82" s="886"/>
      <c r="D82" s="886"/>
      <c r="E82" s="886"/>
      <c r="F82" s="886"/>
      <c r="G82" s="886"/>
      <c r="H82" s="886"/>
      <c r="I82" s="886"/>
      <c r="J82" s="886"/>
      <c r="K82" s="886"/>
      <c r="L82" s="886"/>
      <c r="M82" s="886"/>
      <c r="N82" s="886"/>
      <c r="O82" s="886"/>
      <c r="P82" s="886"/>
      <c r="Q82" s="886"/>
      <c r="R82" s="886"/>
      <c r="S82" s="886"/>
      <c r="T82" s="886"/>
      <c r="U82" s="886"/>
      <c r="V82" s="886"/>
      <c r="W82" s="886"/>
      <c r="X82" s="886"/>
      <c r="Y82" s="886"/>
      <c r="Z82" s="886"/>
      <c r="AA82" s="886"/>
      <c r="AB82" s="886"/>
      <c r="AC82" s="886"/>
      <c r="AD82" s="886"/>
      <c r="AE82" s="886"/>
      <c r="AF82" s="886"/>
      <c r="AG82" s="886"/>
      <c r="AH82" s="886"/>
      <c r="AI82" s="886"/>
      <c r="AJ82" s="886"/>
      <c r="AK82" s="886"/>
      <c r="AL82" s="886"/>
      <c r="AM82" s="886"/>
      <c r="AN82" s="886"/>
      <c r="AO82" s="886"/>
      <c r="AP82" s="886"/>
      <c r="AQ82" s="886"/>
      <c r="AR82" s="886"/>
      <c r="AS82" s="886"/>
      <c r="AT82" s="886"/>
      <c r="AU82" s="886"/>
      <c r="AV82" s="24"/>
      <c r="AW82" s="24"/>
      <c r="AX82" s="855"/>
      <c r="AY82" s="856"/>
      <c r="AZ82" s="847"/>
      <c r="BA82" s="848"/>
      <c r="BB82" s="848"/>
      <c r="BC82" s="848"/>
      <c r="BD82" s="848"/>
      <c r="BE82" s="848"/>
      <c r="BF82" s="848"/>
      <c r="BG82" s="848"/>
      <c r="BH82" s="848"/>
      <c r="BI82" s="848"/>
      <c r="BJ82" s="848"/>
      <c r="BK82" s="848"/>
      <c r="BL82" s="848"/>
      <c r="BM82" s="848"/>
      <c r="BN82" s="848"/>
      <c r="BO82" s="848"/>
      <c r="BP82" s="848"/>
      <c r="BQ82" s="848"/>
      <c r="BR82" s="848"/>
      <c r="BS82" s="848"/>
      <c r="BT82" s="849"/>
      <c r="BU82" s="841"/>
      <c r="BV82" s="842"/>
      <c r="BW82" s="842"/>
      <c r="BX82" s="842"/>
      <c r="BY82" s="842"/>
      <c r="BZ82" s="842"/>
      <c r="CA82" s="843"/>
    </row>
    <row r="83" spans="3:79" ht="6.75" customHeight="1" x14ac:dyDescent="0.15">
      <c r="C83" s="886"/>
      <c r="D83" s="886"/>
      <c r="E83" s="886"/>
      <c r="F83" s="886"/>
      <c r="G83" s="886"/>
      <c r="H83" s="886"/>
      <c r="I83" s="886"/>
      <c r="J83" s="886"/>
      <c r="K83" s="886"/>
      <c r="L83" s="886"/>
      <c r="M83" s="886"/>
      <c r="N83" s="886"/>
      <c r="O83" s="886"/>
      <c r="P83" s="886"/>
      <c r="Q83" s="886"/>
      <c r="R83" s="886"/>
      <c r="S83" s="886"/>
      <c r="T83" s="886"/>
      <c r="U83" s="886"/>
      <c r="V83" s="886"/>
      <c r="W83" s="886"/>
      <c r="X83" s="886"/>
      <c r="Y83" s="886"/>
      <c r="Z83" s="886"/>
      <c r="AA83" s="886"/>
      <c r="AB83" s="886"/>
      <c r="AC83" s="886"/>
      <c r="AD83" s="886"/>
      <c r="AE83" s="886"/>
      <c r="AF83" s="886"/>
      <c r="AG83" s="886"/>
      <c r="AH83" s="886"/>
      <c r="AI83" s="886"/>
      <c r="AJ83" s="886"/>
      <c r="AK83" s="886"/>
      <c r="AL83" s="886"/>
      <c r="AM83" s="886"/>
      <c r="AN83" s="886"/>
      <c r="AO83" s="886"/>
      <c r="AP83" s="886"/>
      <c r="AQ83" s="886"/>
      <c r="AR83" s="886"/>
      <c r="AS83" s="886"/>
      <c r="AT83" s="886"/>
      <c r="AU83" s="886"/>
      <c r="AV83" s="24"/>
      <c r="AW83" s="24"/>
      <c r="AX83" s="855"/>
      <c r="AY83" s="856"/>
      <c r="AZ83" s="847"/>
      <c r="BA83" s="848"/>
      <c r="BB83" s="848"/>
      <c r="BC83" s="848"/>
      <c r="BD83" s="848"/>
      <c r="BE83" s="848"/>
      <c r="BF83" s="848"/>
      <c r="BG83" s="848"/>
      <c r="BH83" s="848"/>
      <c r="BI83" s="848"/>
      <c r="BJ83" s="848"/>
      <c r="BK83" s="848"/>
      <c r="BL83" s="848"/>
      <c r="BM83" s="848"/>
      <c r="BN83" s="848"/>
      <c r="BO83" s="848"/>
      <c r="BP83" s="848"/>
      <c r="BQ83" s="848"/>
      <c r="BR83" s="848"/>
      <c r="BS83" s="848"/>
      <c r="BT83" s="849"/>
      <c r="BU83" s="835" t="s">
        <v>181</v>
      </c>
      <c r="BV83" s="836"/>
      <c r="BW83" s="836"/>
      <c r="BX83" s="836"/>
      <c r="BY83" s="836"/>
      <c r="BZ83" s="836"/>
      <c r="CA83" s="837"/>
    </row>
    <row r="84" spans="3:79" ht="6.75" customHeight="1" x14ac:dyDescent="0.15">
      <c r="C84" s="886"/>
      <c r="D84" s="886"/>
      <c r="E84" s="886"/>
      <c r="F84" s="886"/>
      <c r="G84" s="886"/>
      <c r="H84" s="886"/>
      <c r="I84" s="886"/>
      <c r="J84" s="886"/>
      <c r="K84" s="886"/>
      <c r="L84" s="886"/>
      <c r="M84" s="886"/>
      <c r="N84" s="886"/>
      <c r="O84" s="886"/>
      <c r="P84" s="886"/>
      <c r="Q84" s="886"/>
      <c r="R84" s="886"/>
      <c r="S84" s="886"/>
      <c r="T84" s="886"/>
      <c r="U84" s="886"/>
      <c r="V84" s="886"/>
      <c r="W84" s="886"/>
      <c r="X84" s="886"/>
      <c r="Y84" s="886"/>
      <c r="Z84" s="886"/>
      <c r="AA84" s="886"/>
      <c r="AB84" s="886"/>
      <c r="AC84" s="886"/>
      <c r="AD84" s="886"/>
      <c r="AE84" s="886"/>
      <c r="AF84" s="886"/>
      <c r="AG84" s="886"/>
      <c r="AH84" s="886"/>
      <c r="AI84" s="886"/>
      <c r="AJ84" s="886"/>
      <c r="AK84" s="886"/>
      <c r="AL84" s="886"/>
      <c r="AM84" s="886"/>
      <c r="AN84" s="886"/>
      <c r="AO84" s="886"/>
      <c r="AP84" s="886"/>
      <c r="AQ84" s="886"/>
      <c r="AR84" s="886"/>
      <c r="AS84" s="886"/>
      <c r="AT84" s="886"/>
      <c r="AU84" s="886"/>
      <c r="AV84" s="24"/>
      <c r="AW84" s="24"/>
      <c r="AX84" s="855"/>
      <c r="AY84" s="856"/>
      <c r="AZ84" s="847"/>
      <c r="BA84" s="848"/>
      <c r="BB84" s="848"/>
      <c r="BC84" s="848"/>
      <c r="BD84" s="848"/>
      <c r="BE84" s="848"/>
      <c r="BF84" s="848"/>
      <c r="BG84" s="848"/>
      <c r="BH84" s="848"/>
      <c r="BI84" s="848"/>
      <c r="BJ84" s="848"/>
      <c r="BK84" s="848"/>
      <c r="BL84" s="848"/>
      <c r="BM84" s="848"/>
      <c r="BN84" s="848"/>
      <c r="BO84" s="848"/>
      <c r="BP84" s="848"/>
      <c r="BQ84" s="848"/>
      <c r="BR84" s="848"/>
      <c r="BS84" s="848"/>
      <c r="BT84" s="849"/>
      <c r="BU84" s="838"/>
      <c r="BV84" s="839"/>
      <c r="BW84" s="839"/>
      <c r="BX84" s="839"/>
      <c r="BY84" s="839"/>
      <c r="BZ84" s="839"/>
      <c r="CA84" s="840"/>
    </row>
    <row r="85" spans="3:79" ht="6.75" customHeight="1" x14ac:dyDescent="0.15">
      <c r="C85" s="886"/>
      <c r="D85" s="886"/>
      <c r="E85" s="886"/>
      <c r="F85" s="886"/>
      <c r="G85" s="886"/>
      <c r="H85" s="886"/>
      <c r="I85" s="886"/>
      <c r="J85" s="886"/>
      <c r="K85" s="886"/>
      <c r="L85" s="886"/>
      <c r="M85" s="886"/>
      <c r="N85" s="886"/>
      <c r="O85" s="886"/>
      <c r="P85" s="886"/>
      <c r="Q85" s="886"/>
      <c r="R85" s="886"/>
      <c r="S85" s="886"/>
      <c r="T85" s="886"/>
      <c r="U85" s="886"/>
      <c r="V85" s="886"/>
      <c r="W85" s="886"/>
      <c r="X85" s="886"/>
      <c r="Y85" s="886"/>
      <c r="Z85" s="886"/>
      <c r="AA85" s="886"/>
      <c r="AB85" s="886"/>
      <c r="AC85" s="886"/>
      <c r="AD85" s="886"/>
      <c r="AE85" s="886"/>
      <c r="AF85" s="886"/>
      <c r="AG85" s="886"/>
      <c r="AH85" s="886"/>
      <c r="AI85" s="886"/>
      <c r="AJ85" s="886"/>
      <c r="AK85" s="886"/>
      <c r="AL85" s="886"/>
      <c r="AM85" s="886"/>
      <c r="AN85" s="886"/>
      <c r="AO85" s="886"/>
      <c r="AP85" s="886"/>
      <c r="AQ85" s="886"/>
      <c r="AR85" s="886"/>
      <c r="AS85" s="886"/>
      <c r="AT85" s="886"/>
      <c r="AU85" s="886"/>
      <c r="AV85" s="24"/>
      <c r="AW85" s="24"/>
      <c r="AX85" s="855"/>
      <c r="AY85" s="856"/>
      <c r="AZ85" s="847"/>
      <c r="BA85" s="848"/>
      <c r="BB85" s="848"/>
      <c r="BC85" s="848"/>
      <c r="BD85" s="848"/>
      <c r="BE85" s="848"/>
      <c r="BF85" s="848"/>
      <c r="BG85" s="848"/>
      <c r="BH85" s="848"/>
      <c r="BI85" s="848"/>
      <c r="BJ85" s="848"/>
      <c r="BK85" s="848"/>
      <c r="BL85" s="848"/>
      <c r="BM85" s="848"/>
      <c r="BN85" s="848"/>
      <c r="BO85" s="848"/>
      <c r="BP85" s="848"/>
      <c r="BQ85" s="848"/>
      <c r="BR85" s="848"/>
      <c r="BS85" s="848"/>
      <c r="BT85" s="849"/>
      <c r="BU85" s="838"/>
      <c r="BV85" s="839"/>
      <c r="BW85" s="839"/>
      <c r="BX85" s="839"/>
      <c r="BY85" s="839"/>
      <c r="BZ85" s="839"/>
      <c r="CA85" s="840"/>
    </row>
    <row r="86" spans="3:79" ht="6.75" customHeight="1" x14ac:dyDescent="0.15">
      <c r="C86" s="886"/>
      <c r="D86" s="886"/>
      <c r="E86" s="886"/>
      <c r="F86" s="886"/>
      <c r="G86" s="886"/>
      <c r="H86" s="886"/>
      <c r="I86" s="886"/>
      <c r="J86" s="886"/>
      <c r="K86" s="886"/>
      <c r="L86" s="886"/>
      <c r="M86" s="886"/>
      <c r="N86" s="886"/>
      <c r="O86" s="886"/>
      <c r="P86" s="886"/>
      <c r="Q86" s="886"/>
      <c r="R86" s="886"/>
      <c r="S86" s="886"/>
      <c r="T86" s="886"/>
      <c r="U86" s="886"/>
      <c r="V86" s="886"/>
      <c r="W86" s="886"/>
      <c r="X86" s="886"/>
      <c r="Y86" s="886"/>
      <c r="Z86" s="886"/>
      <c r="AA86" s="886"/>
      <c r="AB86" s="886"/>
      <c r="AC86" s="886"/>
      <c r="AD86" s="886"/>
      <c r="AE86" s="886"/>
      <c r="AF86" s="886"/>
      <c r="AG86" s="886"/>
      <c r="AH86" s="886"/>
      <c r="AI86" s="886"/>
      <c r="AJ86" s="886"/>
      <c r="AK86" s="886"/>
      <c r="AL86" s="886"/>
      <c r="AM86" s="886"/>
      <c r="AN86" s="886"/>
      <c r="AO86" s="886"/>
      <c r="AP86" s="886"/>
      <c r="AQ86" s="886"/>
      <c r="AR86" s="886"/>
      <c r="AS86" s="886"/>
      <c r="AT86" s="886"/>
      <c r="AU86" s="886"/>
      <c r="AV86" s="24"/>
      <c r="AW86" s="24"/>
      <c r="AX86" s="855"/>
      <c r="AY86" s="856"/>
      <c r="AZ86" s="847"/>
      <c r="BA86" s="848"/>
      <c r="BB86" s="848"/>
      <c r="BC86" s="848"/>
      <c r="BD86" s="848"/>
      <c r="BE86" s="848"/>
      <c r="BF86" s="848"/>
      <c r="BG86" s="848"/>
      <c r="BH86" s="848"/>
      <c r="BI86" s="848"/>
      <c r="BJ86" s="848"/>
      <c r="BK86" s="848"/>
      <c r="BL86" s="848"/>
      <c r="BM86" s="848"/>
      <c r="BN86" s="848"/>
      <c r="BO86" s="848"/>
      <c r="BP86" s="848"/>
      <c r="BQ86" s="848"/>
      <c r="BR86" s="848"/>
      <c r="BS86" s="848"/>
      <c r="BT86" s="849"/>
      <c r="BU86" s="838"/>
      <c r="BV86" s="839"/>
      <c r="BW86" s="839"/>
      <c r="BX86" s="839"/>
      <c r="BY86" s="839"/>
      <c r="BZ86" s="839"/>
      <c r="CA86" s="840"/>
    </row>
    <row r="87" spans="3:79" ht="6.75" customHeight="1" x14ac:dyDescent="0.15">
      <c r="C87" s="886"/>
      <c r="D87" s="886"/>
      <c r="E87" s="886"/>
      <c r="F87" s="886"/>
      <c r="G87" s="886"/>
      <c r="H87" s="886"/>
      <c r="I87" s="886"/>
      <c r="J87" s="886"/>
      <c r="K87" s="886"/>
      <c r="L87" s="886"/>
      <c r="M87" s="886"/>
      <c r="N87" s="886"/>
      <c r="O87" s="886"/>
      <c r="P87" s="886"/>
      <c r="Q87" s="886"/>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24"/>
      <c r="AW87" s="24"/>
      <c r="AX87" s="855"/>
      <c r="AY87" s="856"/>
      <c r="AZ87" s="847"/>
      <c r="BA87" s="848"/>
      <c r="BB87" s="848"/>
      <c r="BC87" s="848"/>
      <c r="BD87" s="848"/>
      <c r="BE87" s="848"/>
      <c r="BF87" s="848"/>
      <c r="BG87" s="848"/>
      <c r="BH87" s="848"/>
      <c r="BI87" s="848"/>
      <c r="BJ87" s="848"/>
      <c r="BK87" s="848"/>
      <c r="BL87" s="848"/>
      <c r="BM87" s="848"/>
      <c r="BN87" s="848"/>
      <c r="BO87" s="848"/>
      <c r="BP87" s="848"/>
      <c r="BQ87" s="848"/>
      <c r="BR87" s="848"/>
      <c r="BS87" s="848"/>
      <c r="BT87" s="849"/>
      <c r="BU87" s="838"/>
      <c r="BV87" s="839"/>
      <c r="BW87" s="839"/>
      <c r="BX87" s="839"/>
      <c r="BY87" s="839"/>
      <c r="BZ87" s="839"/>
      <c r="CA87" s="840"/>
    </row>
    <row r="88" spans="3:79" ht="6.75" customHeight="1" x14ac:dyDescent="0.15">
      <c r="C88" s="886"/>
      <c r="D88" s="886"/>
      <c r="E88" s="886"/>
      <c r="F88" s="886"/>
      <c r="G88" s="886"/>
      <c r="H88" s="886"/>
      <c r="I88" s="886"/>
      <c r="J88" s="886"/>
      <c r="K88" s="886"/>
      <c r="L88" s="886"/>
      <c r="M88" s="886"/>
      <c r="N88" s="886"/>
      <c r="O88" s="886"/>
      <c r="P88" s="886"/>
      <c r="Q88" s="886"/>
      <c r="R88" s="886"/>
      <c r="S88" s="886"/>
      <c r="T88" s="886"/>
      <c r="U88" s="886"/>
      <c r="V88" s="886"/>
      <c r="W88" s="886"/>
      <c r="X88" s="886"/>
      <c r="Y88" s="886"/>
      <c r="Z88" s="886"/>
      <c r="AA88" s="886"/>
      <c r="AB88" s="886"/>
      <c r="AC88" s="886"/>
      <c r="AD88" s="886"/>
      <c r="AE88" s="886"/>
      <c r="AF88" s="886"/>
      <c r="AG88" s="886"/>
      <c r="AH88" s="886"/>
      <c r="AI88" s="886"/>
      <c r="AJ88" s="886"/>
      <c r="AK88" s="886"/>
      <c r="AL88" s="886"/>
      <c r="AM88" s="886"/>
      <c r="AN88" s="886"/>
      <c r="AO88" s="886"/>
      <c r="AP88" s="886"/>
      <c r="AQ88" s="886"/>
      <c r="AR88" s="886"/>
      <c r="AS88" s="886"/>
      <c r="AT88" s="886"/>
      <c r="AU88" s="886"/>
      <c r="AV88" s="24"/>
      <c r="AW88" s="24"/>
      <c r="AX88" s="855"/>
      <c r="AY88" s="856"/>
      <c r="AZ88" s="847"/>
      <c r="BA88" s="848"/>
      <c r="BB88" s="848"/>
      <c r="BC88" s="848"/>
      <c r="BD88" s="848"/>
      <c r="BE88" s="848"/>
      <c r="BF88" s="848"/>
      <c r="BG88" s="848"/>
      <c r="BH88" s="848"/>
      <c r="BI88" s="848"/>
      <c r="BJ88" s="848"/>
      <c r="BK88" s="848"/>
      <c r="BL88" s="848"/>
      <c r="BM88" s="848"/>
      <c r="BN88" s="848"/>
      <c r="BO88" s="848"/>
      <c r="BP88" s="848"/>
      <c r="BQ88" s="848"/>
      <c r="BR88" s="848"/>
      <c r="BS88" s="848"/>
      <c r="BT88" s="849"/>
      <c r="BU88" s="841"/>
      <c r="BV88" s="842"/>
      <c r="BW88" s="842"/>
      <c r="BX88" s="842"/>
      <c r="BY88" s="842"/>
      <c r="BZ88" s="842"/>
      <c r="CA88" s="843"/>
    </row>
    <row r="89" spans="3:79" ht="6.75" customHeight="1" x14ac:dyDescent="0.15">
      <c r="C89" s="886"/>
      <c r="D89" s="886"/>
      <c r="E89" s="886"/>
      <c r="F89" s="886"/>
      <c r="G89" s="886"/>
      <c r="H89" s="886"/>
      <c r="I89" s="886"/>
      <c r="J89" s="886"/>
      <c r="K89" s="886"/>
      <c r="L89" s="886"/>
      <c r="M89" s="886"/>
      <c r="N89" s="886"/>
      <c r="O89" s="886"/>
      <c r="P89" s="886"/>
      <c r="Q89" s="886"/>
      <c r="R89" s="886"/>
      <c r="S89" s="886"/>
      <c r="T89" s="886"/>
      <c r="U89" s="886"/>
      <c r="V89" s="886"/>
      <c r="W89" s="886"/>
      <c r="X89" s="886"/>
      <c r="Y89" s="886"/>
      <c r="Z89" s="886"/>
      <c r="AA89" s="886"/>
      <c r="AB89" s="886"/>
      <c r="AC89" s="886"/>
      <c r="AD89" s="886"/>
      <c r="AE89" s="886"/>
      <c r="AF89" s="886"/>
      <c r="AG89" s="886"/>
      <c r="AH89" s="886"/>
      <c r="AI89" s="886"/>
      <c r="AJ89" s="886"/>
      <c r="AK89" s="886"/>
      <c r="AL89" s="886"/>
      <c r="AM89" s="886"/>
      <c r="AN89" s="886"/>
      <c r="AO89" s="886"/>
      <c r="AP89" s="886"/>
      <c r="AQ89" s="886"/>
      <c r="AR89" s="886"/>
      <c r="AS89" s="886"/>
      <c r="AT89" s="886"/>
      <c r="AU89" s="886"/>
      <c r="AV89" s="24"/>
      <c r="AW89" s="24"/>
      <c r="AX89" s="855"/>
      <c r="AY89" s="856"/>
      <c r="AZ89" s="847"/>
      <c r="BA89" s="848"/>
      <c r="BB89" s="848"/>
      <c r="BC89" s="848"/>
      <c r="BD89" s="848"/>
      <c r="BE89" s="848"/>
      <c r="BF89" s="848"/>
      <c r="BG89" s="848"/>
      <c r="BH89" s="848"/>
      <c r="BI89" s="848"/>
      <c r="BJ89" s="848"/>
      <c r="BK89" s="848"/>
      <c r="BL89" s="848"/>
      <c r="BM89" s="848"/>
      <c r="BN89" s="848"/>
      <c r="BO89" s="848"/>
      <c r="BP89" s="848"/>
      <c r="BQ89" s="848"/>
      <c r="BR89" s="848"/>
      <c r="BS89" s="848"/>
      <c r="BT89" s="849"/>
      <c r="BU89" s="835" t="s">
        <v>182</v>
      </c>
      <c r="BV89" s="836"/>
      <c r="BW89" s="836"/>
      <c r="BX89" s="836"/>
      <c r="BY89" s="836"/>
      <c r="BZ89" s="836"/>
      <c r="CA89" s="837"/>
    </row>
    <row r="90" spans="3:79" ht="6.75" customHeight="1" x14ac:dyDescent="0.15">
      <c r="C90" s="886"/>
      <c r="D90" s="886"/>
      <c r="E90" s="886"/>
      <c r="F90" s="886"/>
      <c r="G90" s="886"/>
      <c r="H90" s="886"/>
      <c r="I90" s="886"/>
      <c r="J90" s="886"/>
      <c r="K90" s="886"/>
      <c r="L90" s="886"/>
      <c r="M90" s="886"/>
      <c r="N90" s="886"/>
      <c r="O90" s="886"/>
      <c r="P90" s="886"/>
      <c r="Q90" s="886"/>
      <c r="R90" s="886"/>
      <c r="S90" s="886"/>
      <c r="T90" s="886"/>
      <c r="U90" s="886"/>
      <c r="V90" s="886"/>
      <c r="W90" s="886"/>
      <c r="X90" s="886"/>
      <c r="Y90" s="886"/>
      <c r="Z90" s="886"/>
      <c r="AA90" s="886"/>
      <c r="AB90" s="886"/>
      <c r="AC90" s="886"/>
      <c r="AD90" s="886"/>
      <c r="AE90" s="886"/>
      <c r="AF90" s="886"/>
      <c r="AG90" s="886"/>
      <c r="AH90" s="886"/>
      <c r="AI90" s="886"/>
      <c r="AJ90" s="886"/>
      <c r="AK90" s="886"/>
      <c r="AL90" s="886"/>
      <c r="AM90" s="886"/>
      <c r="AN90" s="886"/>
      <c r="AO90" s="886"/>
      <c r="AP90" s="886"/>
      <c r="AQ90" s="886"/>
      <c r="AR90" s="886"/>
      <c r="AS90" s="886"/>
      <c r="AT90" s="886"/>
      <c r="AU90" s="886"/>
      <c r="AV90" s="24"/>
      <c r="AW90" s="24"/>
      <c r="AX90" s="855"/>
      <c r="AY90" s="856"/>
      <c r="AZ90" s="847"/>
      <c r="BA90" s="848"/>
      <c r="BB90" s="848"/>
      <c r="BC90" s="848"/>
      <c r="BD90" s="848"/>
      <c r="BE90" s="848"/>
      <c r="BF90" s="848"/>
      <c r="BG90" s="848"/>
      <c r="BH90" s="848"/>
      <c r="BI90" s="848"/>
      <c r="BJ90" s="848"/>
      <c r="BK90" s="848"/>
      <c r="BL90" s="848"/>
      <c r="BM90" s="848"/>
      <c r="BN90" s="848"/>
      <c r="BO90" s="848"/>
      <c r="BP90" s="848"/>
      <c r="BQ90" s="848"/>
      <c r="BR90" s="848"/>
      <c r="BS90" s="848"/>
      <c r="BT90" s="849"/>
      <c r="BU90" s="838"/>
      <c r="BV90" s="839"/>
      <c r="BW90" s="839"/>
      <c r="BX90" s="839"/>
      <c r="BY90" s="839"/>
      <c r="BZ90" s="839"/>
      <c r="CA90" s="840"/>
    </row>
    <row r="91" spans="3:79" ht="6.75" customHeight="1" x14ac:dyDescent="0.15">
      <c r="C91" s="886"/>
      <c r="D91" s="886"/>
      <c r="E91" s="886"/>
      <c r="F91" s="886"/>
      <c r="G91" s="886"/>
      <c r="H91" s="886"/>
      <c r="I91" s="886"/>
      <c r="J91" s="886"/>
      <c r="K91" s="886"/>
      <c r="L91" s="886"/>
      <c r="M91" s="886"/>
      <c r="N91" s="886"/>
      <c r="O91" s="886"/>
      <c r="P91" s="886"/>
      <c r="Q91" s="886"/>
      <c r="R91" s="886"/>
      <c r="S91" s="886"/>
      <c r="T91" s="886"/>
      <c r="U91" s="886"/>
      <c r="V91" s="886"/>
      <c r="W91" s="886"/>
      <c r="X91" s="886"/>
      <c r="Y91" s="886"/>
      <c r="Z91" s="886"/>
      <c r="AA91" s="886"/>
      <c r="AB91" s="886"/>
      <c r="AC91" s="886"/>
      <c r="AD91" s="886"/>
      <c r="AE91" s="886"/>
      <c r="AF91" s="886"/>
      <c r="AG91" s="886"/>
      <c r="AH91" s="886"/>
      <c r="AI91" s="886"/>
      <c r="AJ91" s="886"/>
      <c r="AK91" s="886"/>
      <c r="AL91" s="886"/>
      <c r="AM91" s="886"/>
      <c r="AN91" s="886"/>
      <c r="AO91" s="886"/>
      <c r="AP91" s="886"/>
      <c r="AQ91" s="886"/>
      <c r="AR91" s="886"/>
      <c r="AS91" s="886"/>
      <c r="AT91" s="886"/>
      <c r="AU91" s="886"/>
      <c r="AV91" s="24"/>
      <c r="AW91" s="24"/>
      <c r="AX91" s="855"/>
      <c r="AY91" s="856"/>
      <c r="AZ91" s="847"/>
      <c r="BA91" s="848"/>
      <c r="BB91" s="848"/>
      <c r="BC91" s="848"/>
      <c r="BD91" s="848"/>
      <c r="BE91" s="848"/>
      <c r="BF91" s="848"/>
      <c r="BG91" s="848"/>
      <c r="BH91" s="848"/>
      <c r="BI91" s="848"/>
      <c r="BJ91" s="848"/>
      <c r="BK91" s="848"/>
      <c r="BL91" s="848"/>
      <c r="BM91" s="848"/>
      <c r="BN91" s="848"/>
      <c r="BO91" s="848"/>
      <c r="BP91" s="848"/>
      <c r="BQ91" s="848"/>
      <c r="BR91" s="848"/>
      <c r="BS91" s="848"/>
      <c r="BT91" s="849"/>
      <c r="BU91" s="838"/>
      <c r="BV91" s="839"/>
      <c r="BW91" s="839"/>
      <c r="BX91" s="839"/>
      <c r="BY91" s="839"/>
      <c r="BZ91" s="839"/>
      <c r="CA91" s="840"/>
    </row>
    <row r="92" spans="3:79" ht="6.75" customHeight="1" x14ac:dyDescent="0.15">
      <c r="C92" s="886"/>
      <c r="D92" s="886"/>
      <c r="E92" s="886"/>
      <c r="F92" s="886"/>
      <c r="G92" s="886"/>
      <c r="H92" s="886"/>
      <c r="I92" s="886"/>
      <c r="J92" s="886"/>
      <c r="K92" s="886"/>
      <c r="L92" s="886"/>
      <c r="M92" s="886"/>
      <c r="N92" s="886"/>
      <c r="O92" s="886"/>
      <c r="P92" s="886"/>
      <c r="Q92" s="886"/>
      <c r="R92" s="886"/>
      <c r="S92" s="886"/>
      <c r="T92" s="886"/>
      <c r="U92" s="886"/>
      <c r="V92" s="886"/>
      <c r="W92" s="886"/>
      <c r="X92" s="886"/>
      <c r="Y92" s="886"/>
      <c r="Z92" s="886"/>
      <c r="AA92" s="886"/>
      <c r="AB92" s="886"/>
      <c r="AC92" s="886"/>
      <c r="AD92" s="886"/>
      <c r="AE92" s="886"/>
      <c r="AF92" s="886"/>
      <c r="AG92" s="886"/>
      <c r="AH92" s="886"/>
      <c r="AI92" s="886"/>
      <c r="AJ92" s="886"/>
      <c r="AK92" s="886"/>
      <c r="AL92" s="886"/>
      <c r="AM92" s="886"/>
      <c r="AN92" s="886"/>
      <c r="AO92" s="886"/>
      <c r="AP92" s="886"/>
      <c r="AQ92" s="886"/>
      <c r="AR92" s="886"/>
      <c r="AS92" s="886"/>
      <c r="AT92" s="886"/>
      <c r="AU92" s="886"/>
      <c r="AV92" s="24"/>
      <c r="AW92" s="24"/>
      <c r="AX92" s="855"/>
      <c r="AY92" s="856"/>
      <c r="AZ92" s="847"/>
      <c r="BA92" s="848"/>
      <c r="BB92" s="848"/>
      <c r="BC92" s="848"/>
      <c r="BD92" s="848"/>
      <c r="BE92" s="848"/>
      <c r="BF92" s="848"/>
      <c r="BG92" s="848"/>
      <c r="BH92" s="848"/>
      <c r="BI92" s="848"/>
      <c r="BJ92" s="848"/>
      <c r="BK92" s="848"/>
      <c r="BL92" s="848"/>
      <c r="BM92" s="848"/>
      <c r="BN92" s="848"/>
      <c r="BO92" s="848"/>
      <c r="BP92" s="848"/>
      <c r="BQ92" s="848"/>
      <c r="BR92" s="848"/>
      <c r="BS92" s="848"/>
      <c r="BT92" s="849"/>
      <c r="BU92" s="838"/>
      <c r="BV92" s="839"/>
      <c r="BW92" s="839"/>
      <c r="BX92" s="839"/>
      <c r="BY92" s="839"/>
      <c r="BZ92" s="839"/>
      <c r="CA92" s="840"/>
    </row>
    <row r="93" spans="3:79" ht="6.75" customHeight="1" x14ac:dyDescent="0.15">
      <c r="C93" s="886"/>
      <c r="D93" s="886"/>
      <c r="E93" s="886"/>
      <c r="F93" s="886"/>
      <c r="G93" s="886"/>
      <c r="H93" s="886"/>
      <c r="I93" s="886"/>
      <c r="J93" s="886"/>
      <c r="K93" s="886"/>
      <c r="L93" s="886"/>
      <c r="M93" s="886"/>
      <c r="N93" s="886"/>
      <c r="O93" s="886"/>
      <c r="P93" s="886"/>
      <c r="Q93" s="886"/>
      <c r="R93" s="886"/>
      <c r="S93" s="886"/>
      <c r="T93" s="886"/>
      <c r="U93" s="886"/>
      <c r="V93" s="886"/>
      <c r="W93" s="886"/>
      <c r="X93" s="886"/>
      <c r="Y93" s="886"/>
      <c r="Z93" s="886"/>
      <c r="AA93" s="886"/>
      <c r="AB93" s="886"/>
      <c r="AC93" s="886"/>
      <c r="AD93" s="886"/>
      <c r="AE93" s="886"/>
      <c r="AF93" s="886"/>
      <c r="AG93" s="886"/>
      <c r="AH93" s="886"/>
      <c r="AI93" s="886"/>
      <c r="AJ93" s="886"/>
      <c r="AK93" s="886"/>
      <c r="AL93" s="886"/>
      <c r="AM93" s="886"/>
      <c r="AN93" s="886"/>
      <c r="AO93" s="886"/>
      <c r="AP93" s="886"/>
      <c r="AQ93" s="886"/>
      <c r="AR93" s="886"/>
      <c r="AS93" s="886"/>
      <c r="AT93" s="886"/>
      <c r="AU93" s="886"/>
      <c r="AV93" s="24"/>
      <c r="AW93" s="24"/>
      <c r="AX93" s="855"/>
      <c r="AY93" s="856"/>
      <c r="AZ93" s="847"/>
      <c r="BA93" s="848"/>
      <c r="BB93" s="848"/>
      <c r="BC93" s="848"/>
      <c r="BD93" s="848"/>
      <c r="BE93" s="848"/>
      <c r="BF93" s="848"/>
      <c r="BG93" s="848"/>
      <c r="BH93" s="848"/>
      <c r="BI93" s="848"/>
      <c r="BJ93" s="848"/>
      <c r="BK93" s="848"/>
      <c r="BL93" s="848"/>
      <c r="BM93" s="848"/>
      <c r="BN93" s="848"/>
      <c r="BO93" s="848"/>
      <c r="BP93" s="848"/>
      <c r="BQ93" s="848"/>
      <c r="BR93" s="848"/>
      <c r="BS93" s="848"/>
      <c r="BT93" s="849"/>
      <c r="BU93" s="838"/>
      <c r="BV93" s="839"/>
      <c r="BW93" s="839"/>
      <c r="BX93" s="839"/>
      <c r="BY93" s="839"/>
      <c r="BZ93" s="839"/>
      <c r="CA93" s="840"/>
    </row>
    <row r="94" spans="3:79" ht="6.75" customHeight="1" x14ac:dyDescent="0.15">
      <c r="C94" s="886"/>
      <c r="D94" s="886"/>
      <c r="E94" s="886"/>
      <c r="F94" s="886"/>
      <c r="G94" s="886"/>
      <c r="H94" s="886"/>
      <c r="I94" s="886"/>
      <c r="J94" s="886"/>
      <c r="K94" s="886"/>
      <c r="L94" s="886"/>
      <c r="M94" s="886"/>
      <c r="N94" s="886"/>
      <c r="O94" s="886"/>
      <c r="P94" s="886"/>
      <c r="Q94" s="886"/>
      <c r="R94" s="886"/>
      <c r="S94" s="886"/>
      <c r="T94" s="886"/>
      <c r="U94" s="886"/>
      <c r="V94" s="886"/>
      <c r="W94" s="886"/>
      <c r="X94" s="886"/>
      <c r="Y94" s="886"/>
      <c r="Z94" s="886"/>
      <c r="AA94" s="886"/>
      <c r="AB94" s="886"/>
      <c r="AC94" s="886"/>
      <c r="AD94" s="886"/>
      <c r="AE94" s="886"/>
      <c r="AF94" s="886"/>
      <c r="AG94" s="886"/>
      <c r="AH94" s="886"/>
      <c r="AI94" s="886"/>
      <c r="AJ94" s="886"/>
      <c r="AK94" s="886"/>
      <c r="AL94" s="886"/>
      <c r="AM94" s="886"/>
      <c r="AN94" s="886"/>
      <c r="AO94" s="886"/>
      <c r="AP94" s="886"/>
      <c r="AQ94" s="886"/>
      <c r="AR94" s="886"/>
      <c r="AS94" s="886"/>
      <c r="AT94" s="886"/>
      <c r="AU94" s="886"/>
      <c r="AV94" s="24"/>
      <c r="AW94" s="24"/>
      <c r="AX94" s="857"/>
      <c r="AY94" s="858"/>
      <c r="AZ94" s="850"/>
      <c r="BA94" s="851"/>
      <c r="BB94" s="851"/>
      <c r="BC94" s="851"/>
      <c r="BD94" s="851"/>
      <c r="BE94" s="851"/>
      <c r="BF94" s="851"/>
      <c r="BG94" s="851"/>
      <c r="BH94" s="851"/>
      <c r="BI94" s="851"/>
      <c r="BJ94" s="851"/>
      <c r="BK94" s="851"/>
      <c r="BL94" s="851"/>
      <c r="BM94" s="851"/>
      <c r="BN94" s="851"/>
      <c r="BO94" s="851"/>
      <c r="BP94" s="851"/>
      <c r="BQ94" s="851"/>
      <c r="BR94" s="851"/>
      <c r="BS94" s="851"/>
      <c r="BT94" s="852"/>
      <c r="BU94" s="841"/>
      <c r="BV94" s="842"/>
      <c r="BW94" s="842"/>
      <c r="BX94" s="842"/>
      <c r="BY94" s="842"/>
      <c r="BZ94" s="842"/>
      <c r="CA94" s="843"/>
    </row>
    <row r="95" spans="3:79" ht="6.75" customHeight="1" x14ac:dyDescent="0.15">
      <c r="C95" s="886"/>
      <c r="D95" s="886"/>
      <c r="E95" s="886"/>
      <c r="F95" s="886"/>
      <c r="G95" s="886"/>
      <c r="H95" s="886"/>
      <c r="I95" s="886"/>
      <c r="J95" s="886"/>
      <c r="K95" s="886"/>
      <c r="L95" s="886"/>
      <c r="M95" s="886"/>
      <c r="N95" s="886"/>
      <c r="O95" s="886"/>
      <c r="P95" s="886"/>
      <c r="Q95" s="886"/>
      <c r="R95" s="886"/>
      <c r="S95" s="886"/>
      <c r="T95" s="886"/>
      <c r="U95" s="886"/>
      <c r="V95" s="886"/>
      <c r="W95" s="886"/>
      <c r="X95" s="886"/>
      <c r="Y95" s="886"/>
      <c r="Z95" s="886"/>
      <c r="AA95" s="886"/>
      <c r="AB95" s="886"/>
      <c r="AC95" s="886"/>
      <c r="AD95" s="886"/>
      <c r="AE95" s="886"/>
      <c r="AF95" s="886"/>
      <c r="AG95" s="886"/>
      <c r="AH95" s="886"/>
      <c r="AI95" s="886"/>
      <c r="AJ95" s="886"/>
      <c r="AK95" s="886"/>
      <c r="AL95" s="886"/>
      <c r="AM95" s="886"/>
      <c r="AN95" s="886"/>
      <c r="AO95" s="886"/>
      <c r="AP95" s="886"/>
      <c r="AQ95" s="886"/>
      <c r="AR95" s="886"/>
      <c r="AS95" s="886"/>
      <c r="AT95" s="886"/>
      <c r="AU95" s="886"/>
      <c r="AV95" s="24"/>
      <c r="AW95" s="24"/>
      <c r="AX95" s="24"/>
      <c r="AY95" s="33"/>
      <c r="AZ95" s="33"/>
      <c r="BA95" s="33"/>
      <c r="BB95" s="33"/>
      <c r="BC95" s="33"/>
    </row>
    <row r="96" spans="3:79" ht="6.75" customHeight="1" x14ac:dyDescent="0.15">
      <c r="C96" s="886"/>
      <c r="D96" s="886"/>
      <c r="E96" s="886"/>
      <c r="F96" s="886"/>
      <c r="G96" s="886"/>
      <c r="H96" s="886"/>
      <c r="I96" s="886"/>
      <c r="J96" s="886"/>
      <c r="K96" s="886"/>
      <c r="L96" s="886"/>
      <c r="M96" s="886"/>
      <c r="N96" s="886"/>
      <c r="O96" s="886"/>
      <c r="P96" s="886"/>
      <c r="Q96" s="886"/>
      <c r="R96" s="886"/>
      <c r="S96" s="886"/>
      <c r="T96" s="886"/>
      <c r="U96" s="886"/>
      <c r="V96" s="886"/>
      <c r="W96" s="886"/>
      <c r="X96" s="886"/>
      <c r="Y96" s="886"/>
      <c r="Z96" s="886"/>
      <c r="AA96" s="886"/>
      <c r="AB96" s="886"/>
      <c r="AC96" s="886"/>
      <c r="AD96" s="886"/>
      <c r="AE96" s="886"/>
      <c r="AF96" s="886"/>
      <c r="AG96" s="886"/>
      <c r="AH96" s="886"/>
      <c r="AI96" s="886"/>
      <c r="AJ96" s="886"/>
      <c r="AK96" s="886"/>
      <c r="AL96" s="886"/>
      <c r="AM96" s="886"/>
      <c r="AN96" s="886"/>
      <c r="AO96" s="886"/>
      <c r="AP96" s="886"/>
      <c r="AQ96" s="886"/>
      <c r="AR96" s="886"/>
      <c r="AS96" s="886"/>
      <c r="AT96" s="886"/>
      <c r="AU96" s="886"/>
      <c r="AV96" s="24"/>
      <c r="AW96" s="24"/>
      <c r="AX96" s="24"/>
      <c r="AY96" s="33"/>
      <c r="AZ96" s="33"/>
      <c r="BA96" s="33"/>
      <c r="BB96" s="33"/>
      <c r="BC96" s="33"/>
    </row>
    <row r="97" spans="1:80" ht="6.75" customHeight="1" x14ac:dyDescent="0.15">
      <c r="C97" s="886"/>
      <c r="D97" s="886"/>
      <c r="E97" s="886"/>
      <c r="F97" s="886"/>
      <c r="G97" s="886"/>
      <c r="H97" s="886"/>
      <c r="I97" s="886"/>
      <c r="J97" s="886"/>
      <c r="K97" s="886"/>
      <c r="L97" s="886"/>
      <c r="M97" s="886"/>
      <c r="N97" s="886"/>
      <c r="O97" s="886"/>
      <c r="P97" s="886"/>
      <c r="Q97" s="886"/>
      <c r="R97" s="886"/>
      <c r="S97" s="886"/>
      <c r="T97" s="886"/>
      <c r="U97" s="886"/>
      <c r="V97" s="886"/>
      <c r="W97" s="886"/>
      <c r="X97" s="886"/>
      <c r="Y97" s="886"/>
      <c r="Z97" s="886"/>
      <c r="AA97" s="886"/>
      <c r="AB97" s="886"/>
      <c r="AC97" s="886"/>
      <c r="AD97" s="886"/>
      <c r="AE97" s="886"/>
      <c r="AF97" s="886"/>
      <c r="AG97" s="886"/>
      <c r="AH97" s="886"/>
      <c r="AI97" s="886"/>
      <c r="AJ97" s="886"/>
      <c r="AK97" s="886"/>
      <c r="AL97" s="886"/>
      <c r="AM97" s="886"/>
      <c r="AN97" s="886"/>
      <c r="AO97" s="886"/>
      <c r="AP97" s="886"/>
      <c r="AQ97" s="886"/>
      <c r="AR97" s="886"/>
      <c r="AS97" s="886"/>
      <c r="AT97" s="886"/>
      <c r="AU97" s="886"/>
      <c r="AV97" s="24"/>
      <c r="AW97" s="24"/>
      <c r="AX97" s="24"/>
      <c r="AY97" s="33"/>
      <c r="AZ97" s="33"/>
      <c r="BA97" s="33"/>
      <c r="BB97" s="33"/>
      <c r="BC97" s="33"/>
    </row>
    <row r="98" spans="1:80" ht="6.75" customHeight="1" x14ac:dyDescent="0.15">
      <c r="C98" s="886"/>
      <c r="D98" s="886"/>
      <c r="E98" s="886"/>
      <c r="F98" s="886"/>
      <c r="G98" s="886"/>
      <c r="H98" s="886"/>
      <c r="I98" s="886"/>
      <c r="J98" s="886"/>
      <c r="K98" s="886"/>
      <c r="L98" s="886"/>
      <c r="M98" s="886"/>
      <c r="N98" s="886"/>
      <c r="O98" s="886"/>
      <c r="P98" s="886"/>
      <c r="Q98" s="886"/>
      <c r="R98" s="886"/>
      <c r="S98" s="886"/>
      <c r="T98" s="886"/>
      <c r="U98" s="886"/>
      <c r="V98" s="886"/>
      <c r="W98" s="886"/>
      <c r="X98" s="886"/>
      <c r="Y98" s="886"/>
      <c r="Z98" s="886"/>
      <c r="AA98" s="886"/>
      <c r="AB98" s="886"/>
      <c r="AC98" s="886"/>
      <c r="AD98" s="886"/>
      <c r="AE98" s="886"/>
      <c r="AF98" s="886"/>
      <c r="AG98" s="886"/>
      <c r="AH98" s="886"/>
      <c r="AI98" s="886"/>
      <c r="AJ98" s="886"/>
      <c r="AK98" s="886"/>
      <c r="AL98" s="886"/>
      <c r="AM98" s="886"/>
      <c r="AN98" s="886"/>
      <c r="AO98" s="886"/>
      <c r="AP98" s="886"/>
      <c r="AQ98" s="886"/>
      <c r="AR98" s="886"/>
      <c r="AS98" s="886"/>
      <c r="AT98" s="886"/>
      <c r="AU98" s="886"/>
      <c r="AV98" s="24"/>
      <c r="AW98" s="24"/>
      <c r="AX98" s="24"/>
      <c r="AY98" s="33"/>
      <c r="AZ98" s="33"/>
      <c r="BA98" s="33"/>
      <c r="BB98" s="33"/>
      <c r="BC98" s="33"/>
    </row>
    <row r="99" spans="1:80" ht="6.75" customHeight="1" x14ac:dyDescent="0.15">
      <c r="C99" s="886"/>
      <c r="D99" s="886"/>
      <c r="E99" s="886"/>
      <c r="F99" s="886"/>
      <c r="G99" s="886"/>
      <c r="H99" s="886"/>
      <c r="I99" s="886"/>
      <c r="J99" s="886"/>
      <c r="K99" s="886"/>
      <c r="L99" s="886"/>
      <c r="M99" s="886"/>
      <c r="N99" s="886"/>
      <c r="O99" s="886"/>
      <c r="P99" s="886"/>
      <c r="Q99" s="886"/>
      <c r="R99" s="886"/>
      <c r="S99" s="886"/>
      <c r="T99" s="886"/>
      <c r="U99" s="886"/>
      <c r="V99" s="886"/>
      <c r="W99" s="886"/>
      <c r="X99" s="886"/>
      <c r="Y99" s="886"/>
      <c r="Z99" s="886"/>
      <c r="AA99" s="886"/>
      <c r="AB99" s="886"/>
      <c r="AC99" s="886"/>
      <c r="AD99" s="886"/>
      <c r="AE99" s="886"/>
      <c r="AF99" s="886"/>
      <c r="AG99" s="886"/>
      <c r="AH99" s="886"/>
      <c r="AI99" s="886"/>
      <c r="AJ99" s="886"/>
      <c r="AK99" s="886"/>
      <c r="AL99" s="886"/>
      <c r="AM99" s="886"/>
      <c r="AN99" s="886"/>
      <c r="AO99" s="886"/>
      <c r="AP99" s="886"/>
      <c r="AQ99" s="886"/>
      <c r="AR99" s="886"/>
      <c r="AS99" s="886"/>
      <c r="AT99" s="886"/>
      <c r="AU99" s="886"/>
      <c r="AV99" s="24"/>
      <c r="AW99" s="24"/>
      <c r="AX99" s="24"/>
      <c r="AY99" s="33"/>
      <c r="AZ99" s="33"/>
      <c r="BA99" s="33"/>
      <c r="BB99" s="33"/>
      <c r="BC99" s="33"/>
    </row>
    <row r="100" spans="1:80" ht="6.75" customHeight="1" x14ac:dyDescent="0.15">
      <c r="C100" s="886"/>
      <c r="D100" s="886"/>
      <c r="E100" s="886"/>
      <c r="F100" s="886"/>
      <c r="G100" s="886"/>
      <c r="H100" s="886"/>
      <c r="I100" s="886"/>
      <c r="J100" s="886"/>
      <c r="K100" s="886"/>
      <c r="L100" s="886"/>
      <c r="M100" s="886"/>
      <c r="N100" s="886"/>
      <c r="O100" s="886"/>
      <c r="P100" s="886"/>
      <c r="Q100" s="886"/>
      <c r="R100" s="886"/>
      <c r="S100" s="886"/>
      <c r="T100" s="886"/>
      <c r="U100" s="886"/>
      <c r="V100" s="886"/>
      <c r="W100" s="886"/>
      <c r="X100" s="886"/>
      <c r="Y100" s="886"/>
      <c r="Z100" s="886"/>
      <c r="AA100" s="886"/>
      <c r="AB100" s="886"/>
      <c r="AC100" s="886"/>
      <c r="AD100" s="886"/>
      <c r="AE100" s="886"/>
      <c r="AF100" s="886"/>
      <c r="AG100" s="886"/>
      <c r="AH100" s="886"/>
      <c r="AI100" s="886"/>
      <c r="AJ100" s="886"/>
      <c r="AK100" s="886"/>
      <c r="AL100" s="886"/>
      <c r="AM100" s="886"/>
      <c r="AN100" s="886"/>
      <c r="AO100" s="886"/>
      <c r="AP100" s="886"/>
      <c r="AQ100" s="886"/>
      <c r="AR100" s="886"/>
      <c r="AS100" s="886"/>
      <c r="AT100" s="886"/>
      <c r="AU100" s="886"/>
      <c r="AV100" s="24"/>
      <c r="AW100" s="24"/>
      <c r="AX100" s="24"/>
      <c r="AY100" s="33"/>
      <c r="AZ100" s="33"/>
      <c r="BA100" s="33"/>
      <c r="BB100" s="33"/>
      <c r="BC100" s="33"/>
    </row>
    <row r="101" spans="1:80" ht="6.75" customHeight="1" x14ac:dyDescent="0.15">
      <c r="C101" s="886"/>
      <c r="D101" s="886"/>
      <c r="E101" s="886"/>
      <c r="F101" s="886"/>
      <c r="G101" s="886"/>
      <c r="H101" s="886"/>
      <c r="I101" s="886"/>
      <c r="J101" s="886"/>
      <c r="K101" s="886"/>
      <c r="L101" s="886"/>
      <c r="M101" s="886"/>
      <c r="N101" s="886"/>
      <c r="O101" s="886"/>
      <c r="P101" s="886"/>
      <c r="Q101" s="886"/>
      <c r="R101" s="886"/>
      <c r="S101" s="886"/>
      <c r="T101" s="886"/>
      <c r="U101" s="886"/>
      <c r="V101" s="886"/>
      <c r="W101" s="886"/>
      <c r="X101" s="886"/>
      <c r="Y101" s="886"/>
      <c r="Z101" s="886"/>
      <c r="AA101" s="886"/>
      <c r="AB101" s="886"/>
      <c r="AC101" s="886"/>
      <c r="AD101" s="886"/>
      <c r="AE101" s="886"/>
      <c r="AF101" s="886"/>
      <c r="AG101" s="886"/>
      <c r="AH101" s="886"/>
      <c r="AI101" s="886"/>
      <c r="AJ101" s="886"/>
      <c r="AK101" s="886"/>
      <c r="AL101" s="886"/>
      <c r="AM101" s="886"/>
      <c r="AN101" s="886"/>
      <c r="AO101" s="886"/>
      <c r="AP101" s="886"/>
      <c r="AQ101" s="886"/>
      <c r="AR101" s="886"/>
      <c r="AS101" s="886"/>
      <c r="AT101" s="886"/>
      <c r="AU101" s="886"/>
      <c r="AV101" s="24"/>
      <c r="AW101" s="24"/>
      <c r="AX101" s="24"/>
      <c r="AY101" s="33"/>
      <c r="AZ101" s="33"/>
      <c r="BA101" s="33"/>
      <c r="BB101" s="33"/>
      <c r="BC101" s="33"/>
    </row>
    <row r="102" spans="1:80" ht="6.75" customHeight="1" x14ac:dyDescent="0.15">
      <c r="C102" s="886"/>
      <c r="D102" s="886"/>
      <c r="E102" s="886"/>
      <c r="F102" s="886"/>
      <c r="G102" s="886"/>
      <c r="H102" s="886"/>
      <c r="I102" s="886"/>
      <c r="J102" s="886"/>
      <c r="K102" s="886"/>
      <c r="L102" s="886"/>
      <c r="M102" s="886"/>
      <c r="N102" s="886"/>
      <c r="O102" s="886"/>
      <c r="P102" s="886"/>
      <c r="Q102" s="886"/>
      <c r="R102" s="886"/>
      <c r="S102" s="886"/>
      <c r="T102" s="886"/>
      <c r="U102" s="886"/>
      <c r="V102" s="886"/>
      <c r="W102" s="886"/>
      <c r="X102" s="886"/>
      <c r="Y102" s="886"/>
      <c r="Z102" s="886"/>
      <c r="AA102" s="886"/>
      <c r="AB102" s="886"/>
      <c r="AC102" s="886"/>
      <c r="AD102" s="886"/>
      <c r="AE102" s="886"/>
      <c r="AF102" s="886"/>
      <c r="AG102" s="886"/>
      <c r="AH102" s="886"/>
      <c r="AI102" s="886"/>
      <c r="AJ102" s="886"/>
      <c r="AK102" s="886"/>
      <c r="AL102" s="886"/>
      <c r="AM102" s="886"/>
      <c r="AN102" s="886"/>
      <c r="AO102" s="886"/>
      <c r="AP102" s="886"/>
      <c r="AQ102" s="886"/>
      <c r="AR102" s="886"/>
      <c r="AS102" s="886"/>
      <c r="AT102" s="886"/>
      <c r="AU102" s="886"/>
      <c r="AV102" s="24"/>
      <c r="AW102" s="24"/>
      <c r="AX102" s="24"/>
      <c r="AY102" s="33"/>
      <c r="AZ102" s="33"/>
      <c r="BA102" s="33"/>
      <c r="BB102" s="33"/>
      <c r="BC102" s="33"/>
    </row>
    <row r="103" spans="1:80" ht="6.75" customHeight="1" x14ac:dyDescent="0.15">
      <c r="C103" s="886"/>
      <c r="D103" s="886"/>
      <c r="E103" s="886"/>
      <c r="F103" s="886"/>
      <c r="G103" s="886"/>
      <c r="H103" s="886"/>
      <c r="I103" s="886"/>
      <c r="J103" s="886"/>
      <c r="K103" s="886"/>
      <c r="L103" s="886"/>
      <c r="M103" s="886"/>
      <c r="N103" s="886"/>
      <c r="O103" s="886"/>
      <c r="P103" s="886"/>
      <c r="Q103" s="886"/>
      <c r="R103" s="886"/>
      <c r="S103" s="886"/>
      <c r="T103" s="886"/>
      <c r="U103" s="886"/>
      <c r="V103" s="886"/>
      <c r="W103" s="886"/>
      <c r="X103" s="886"/>
      <c r="Y103" s="886"/>
      <c r="Z103" s="886"/>
      <c r="AA103" s="886"/>
      <c r="AB103" s="886"/>
      <c r="AC103" s="886"/>
      <c r="AD103" s="886"/>
      <c r="AE103" s="886"/>
      <c r="AF103" s="886"/>
      <c r="AG103" s="886"/>
      <c r="AH103" s="886"/>
      <c r="AI103" s="886"/>
      <c r="AJ103" s="886"/>
      <c r="AK103" s="886"/>
      <c r="AL103" s="886"/>
      <c r="AM103" s="886"/>
      <c r="AN103" s="886"/>
      <c r="AO103" s="886"/>
      <c r="AP103" s="886"/>
      <c r="AQ103" s="886"/>
      <c r="AR103" s="886"/>
      <c r="AS103" s="886"/>
      <c r="AT103" s="886"/>
      <c r="AU103" s="886"/>
      <c r="AV103" s="24"/>
      <c r="AW103" s="24"/>
      <c r="AX103" s="24"/>
      <c r="AY103" s="33"/>
      <c r="AZ103" s="33"/>
      <c r="BA103" s="33"/>
      <c r="BB103" s="33"/>
      <c r="BC103" s="33"/>
    </row>
    <row r="104" spans="1:80" ht="6.75" customHeight="1" x14ac:dyDescent="0.15">
      <c r="C104" s="886"/>
      <c r="D104" s="886"/>
      <c r="E104" s="886"/>
      <c r="F104" s="886"/>
      <c r="G104" s="886"/>
      <c r="H104" s="886"/>
      <c r="I104" s="886"/>
      <c r="J104" s="886"/>
      <c r="K104" s="886"/>
      <c r="L104" s="886"/>
      <c r="M104" s="886"/>
      <c r="N104" s="886"/>
      <c r="O104" s="886"/>
      <c r="P104" s="886"/>
      <c r="Q104" s="886"/>
      <c r="R104" s="886"/>
      <c r="S104" s="886"/>
      <c r="T104" s="886"/>
      <c r="U104" s="886"/>
      <c r="V104" s="886"/>
      <c r="W104" s="886"/>
      <c r="X104" s="886"/>
      <c r="Y104" s="886"/>
      <c r="Z104" s="886"/>
      <c r="AA104" s="886"/>
      <c r="AB104" s="886"/>
      <c r="AC104" s="886"/>
      <c r="AD104" s="886"/>
      <c r="AE104" s="886"/>
      <c r="AF104" s="886"/>
      <c r="AG104" s="886"/>
      <c r="AH104" s="886"/>
      <c r="AI104" s="886"/>
      <c r="AJ104" s="886"/>
      <c r="AK104" s="886"/>
      <c r="AL104" s="886"/>
      <c r="AM104" s="886"/>
      <c r="AN104" s="886"/>
      <c r="AO104" s="886"/>
      <c r="AP104" s="886"/>
      <c r="AQ104" s="886"/>
      <c r="AR104" s="886"/>
      <c r="AS104" s="886"/>
      <c r="AT104" s="886"/>
      <c r="AU104" s="886"/>
      <c r="AV104" s="24"/>
      <c r="AW104" s="24"/>
      <c r="AX104" s="24"/>
      <c r="AY104" s="33"/>
      <c r="AZ104" s="33"/>
      <c r="BA104" s="33"/>
      <c r="BB104" s="33"/>
      <c r="BC104" s="33"/>
    </row>
    <row r="105" spans="1:80" ht="6.75" customHeight="1" x14ac:dyDescent="0.15">
      <c r="C105" s="886"/>
      <c r="D105" s="886"/>
      <c r="E105" s="886"/>
      <c r="F105" s="886"/>
      <c r="G105" s="886"/>
      <c r="H105" s="886"/>
      <c r="I105" s="886"/>
      <c r="J105" s="886"/>
      <c r="K105" s="886"/>
      <c r="L105" s="886"/>
      <c r="M105" s="886"/>
      <c r="N105" s="886"/>
      <c r="O105" s="886"/>
      <c r="P105" s="886"/>
      <c r="Q105" s="886"/>
      <c r="R105" s="886"/>
      <c r="S105" s="886"/>
      <c r="T105" s="886"/>
      <c r="U105" s="886"/>
      <c r="V105" s="886"/>
      <c r="W105" s="886"/>
      <c r="X105" s="886"/>
      <c r="Y105" s="886"/>
      <c r="Z105" s="886"/>
      <c r="AA105" s="886"/>
      <c r="AB105" s="886"/>
      <c r="AC105" s="886"/>
      <c r="AD105" s="886"/>
      <c r="AE105" s="886"/>
      <c r="AF105" s="886"/>
      <c r="AG105" s="886"/>
      <c r="AH105" s="886"/>
      <c r="AI105" s="886"/>
      <c r="AJ105" s="886"/>
      <c r="AK105" s="886"/>
      <c r="AL105" s="886"/>
      <c r="AM105" s="886"/>
      <c r="AN105" s="886"/>
      <c r="AO105" s="886"/>
      <c r="AP105" s="886"/>
      <c r="AQ105" s="886"/>
      <c r="AR105" s="886"/>
      <c r="AS105" s="886"/>
      <c r="AT105" s="886"/>
      <c r="AU105" s="886"/>
      <c r="AV105" s="24"/>
      <c r="AW105" s="24"/>
      <c r="AX105" s="24"/>
      <c r="AY105" s="33"/>
      <c r="AZ105" s="33"/>
      <c r="BA105" s="33"/>
      <c r="BB105" s="33"/>
      <c r="BC105" s="33"/>
    </row>
    <row r="106" spans="1:80" ht="6.75" customHeight="1" x14ac:dyDescent="0.15">
      <c r="C106" s="886"/>
      <c r="D106" s="886"/>
      <c r="E106" s="886"/>
      <c r="F106" s="886"/>
      <c r="G106" s="886"/>
      <c r="H106" s="886"/>
      <c r="I106" s="886"/>
      <c r="J106" s="886"/>
      <c r="K106" s="886"/>
      <c r="L106" s="886"/>
      <c r="M106" s="886"/>
      <c r="N106" s="886"/>
      <c r="O106" s="886"/>
      <c r="P106" s="886"/>
      <c r="Q106" s="886"/>
      <c r="R106" s="886"/>
      <c r="S106" s="886"/>
      <c r="T106" s="886"/>
      <c r="U106" s="886"/>
      <c r="V106" s="886"/>
      <c r="W106" s="886"/>
      <c r="X106" s="886"/>
      <c r="Y106" s="886"/>
      <c r="Z106" s="886"/>
      <c r="AA106" s="886"/>
      <c r="AB106" s="886"/>
      <c r="AC106" s="886"/>
      <c r="AD106" s="886"/>
      <c r="AE106" s="886"/>
      <c r="AF106" s="886"/>
      <c r="AG106" s="886"/>
      <c r="AH106" s="886"/>
      <c r="AI106" s="886"/>
      <c r="AJ106" s="886"/>
      <c r="AK106" s="886"/>
      <c r="AL106" s="886"/>
      <c r="AM106" s="886"/>
      <c r="AN106" s="886"/>
      <c r="AO106" s="886"/>
      <c r="AP106" s="886"/>
      <c r="AQ106" s="886"/>
      <c r="AR106" s="886"/>
      <c r="AS106" s="886"/>
      <c r="AT106" s="886"/>
      <c r="AU106" s="886"/>
      <c r="AV106" s="24"/>
      <c r="AW106" s="24"/>
      <c r="AX106" s="24"/>
      <c r="AY106" s="33"/>
      <c r="AZ106" s="33"/>
      <c r="BA106" s="33"/>
      <c r="BB106" s="33"/>
      <c r="BC106" s="33"/>
    </row>
    <row r="107" spans="1:80" ht="6.75" customHeight="1" x14ac:dyDescent="0.15">
      <c r="C107" s="886"/>
      <c r="D107" s="886"/>
      <c r="E107" s="886"/>
      <c r="F107" s="886"/>
      <c r="G107" s="886"/>
      <c r="H107" s="886"/>
      <c r="I107" s="886"/>
      <c r="J107" s="886"/>
      <c r="K107" s="886"/>
      <c r="L107" s="886"/>
      <c r="M107" s="886"/>
      <c r="N107" s="886"/>
      <c r="O107" s="886"/>
      <c r="P107" s="886"/>
      <c r="Q107" s="886"/>
      <c r="R107" s="886"/>
      <c r="S107" s="886"/>
      <c r="T107" s="886"/>
      <c r="U107" s="886"/>
      <c r="V107" s="886"/>
      <c r="W107" s="886"/>
      <c r="X107" s="886"/>
      <c r="Y107" s="886"/>
      <c r="Z107" s="886"/>
      <c r="AA107" s="886"/>
      <c r="AB107" s="886"/>
      <c r="AC107" s="886"/>
      <c r="AD107" s="886"/>
      <c r="AE107" s="886"/>
      <c r="AF107" s="886"/>
      <c r="AG107" s="886"/>
      <c r="AH107" s="886"/>
      <c r="AI107" s="886"/>
      <c r="AJ107" s="886"/>
      <c r="AK107" s="886"/>
      <c r="AL107" s="886"/>
      <c r="AM107" s="886"/>
      <c r="AN107" s="886"/>
      <c r="AO107" s="886"/>
      <c r="AP107" s="886"/>
      <c r="AQ107" s="886"/>
      <c r="AR107" s="886"/>
      <c r="AS107" s="886"/>
      <c r="AT107" s="886"/>
      <c r="AU107" s="886"/>
      <c r="AV107" s="24"/>
      <c r="AW107" s="24"/>
      <c r="AX107" s="24"/>
      <c r="AY107" s="33"/>
      <c r="AZ107" s="33"/>
      <c r="BA107" s="33"/>
      <c r="BB107" s="33"/>
      <c r="BC107" s="33"/>
    </row>
    <row r="108" spans="1:80" ht="6.75" customHeight="1" x14ac:dyDescent="0.15">
      <c r="C108" s="886"/>
      <c r="D108" s="886"/>
      <c r="E108" s="886"/>
      <c r="F108" s="886"/>
      <c r="G108" s="886"/>
      <c r="H108" s="886"/>
      <c r="I108" s="886"/>
      <c r="J108" s="886"/>
      <c r="K108" s="886"/>
      <c r="L108" s="886"/>
      <c r="M108" s="886"/>
      <c r="N108" s="886"/>
      <c r="O108" s="886"/>
      <c r="P108" s="886"/>
      <c r="Q108" s="886"/>
      <c r="R108" s="886"/>
      <c r="S108" s="886"/>
      <c r="T108" s="886"/>
      <c r="U108" s="886"/>
      <c r="V108" s="886"/>
      <c r="W108" s="886"/>
      <c r="X108" s="886"/>
      <c r="Y108" s="886"/>
      <c r="Z108" s="886"/>
      <c r="AA108" s="886"/>
      <c r="AB108" s="886"/>
      <c r="AC108" s="886"/>
      <c r="AD108" s="886"/>
      <c r="AE108" s="886"/>
      <c r="AF108" s="886"/>
      <c r="AG108" s="886"/>
      <c r="AH108" s="886"/>
      <c r="AI108" s="886"/>
      <c r="AJ108" s="886"/>
      <c r="AK108" s="886"/>
      <c r="AL108" s="886"/>
      <c r="AM108" s="886"/>
      <c r="AN108" s="886"/>
      <c r="AO108" s="886"/>
      <c r="AP108" s="886"/>
      <c r="AQ108" s="886"/>
      <c r="AR108" s="886"/>
      <c r="AS108" s="886"/>
      <c r="AT108" s="886"/>
      <c r="AU108" s="886"/>
      <c r="AV108" s="24"/>
      <c r="AW108" s="24"/>
      <c r="AX108" s="24"/>
      <c r="AY108" s="33"/>
      <c r="AZ108" s="33"/>
      <c r="BA108" s="33"/>
      <c r="BB108" s="33"/>
      <c r="BC108" s="33"/>
    </row>
    <row r="109" spans="1:80" ht="6.75" customHeight="1" x14ac:dyDescent="0.15">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6"/>
      <c r="AA109" s="886"/>
      <c r="AB109" s="886"/>
      <c r="AC109" s="886"/>
      <c r="AD109" s="886"/>
      <c r="AE109" s="886"/>
      <c r="AF109" s="886"/>
      <c r="AG109" s="886"/>
      <c r="AH109" s="886"/>
      <c r="AI109" s="886"/>
      <c r="AJ109" s="886"/>
      <c r="AK109" s="886"/>
      <c r="AL109" s="886"/>
      <c r="AM109" s="886"/>
      <c r="AN109" s="886"/>
      <c r="AO109" s="886"/>
      <c r="AP109" s="886"/>
      <c r="AQ109" s="886"/>
      <c r="AR109" s="886"/>
      <c r="AS109" s="886"/>
      <c r="AT109" s="886"/>
      <c r="AU109" s="886"/>
      <c r="AV109" s="24"/>
      <c r="AW109" s="24"/>
      <c r="AX109" s="24"/>
      <c r="AY109" s="33"/>
      <c r="AZ109" s="33"/>
      <c r="BA109" s="33"/>
      <c r="BB109" s="33"/>
      <c r="BC109" s="33"/>
    </row>
    <row r="110" spans="1:80" ht="6.75" customHeight="1" x14ac:dyDescent="0.15">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6"/>
      <c r="AA110" s="886"/>
      <c r="AB110" s="886"/>
      <c r="AC110" s="886"/>
      <c r="AD110" s="886"/>
      <c r="AE110" s="886"/>
      <c r="AF110" s="886"/>
      <c r="AG110" s="886"/>
      <c r="AH110" s="886"/>
      <c r="AI110" s="886"/>
      <c r="AJ110" s="886"/>
      <c r="AK110" s="886"/>
      <c r="AL110" s="886"/>
      <c r="AM110" s="886"/>
      <c r="AN110" s="886"/>
      <c r="AO110" s="886"/>
      <c r="AP110" s="886"/>
      <c r="AQ110" s="886"/>
      <c r="AR110" s="886"/>
      <c r="AS110" s="886"/>
      <c r="AT110" s="886"/>
      <c r="AU110" s="886"/>
      <c r="AV110" s="24"/>
      <c r="AW110" s="24"/>
      <c r="AX110" s="24"/>
      <c r="AY110" s="33"/>
      <c r="AZ110" s="33"/>
      <c r="BA110" s="33"/>
      <c r="BB110" s="33"/>
      <c r="BC110" s="33"/>
    </row>
    <row r="111" spans="1:80" ht="6.75" customHeight="1" x14ac:dyDescent="0.15">
      <c r="C111" s="886"/>
      <c r="D111" s="886"/>
      <c r="E111" s="886"/>
      <c r="F111" s="886"/>
      <c r="G111" s="886"/>
      <c r="H111" s="886"/>
      <c r="I111" s="886"/>
      <c r="J111" s="886"/>
      <c r="K111" s="886"/>
      <c r="L111" s="886"/>
      <c r="M111" s="886"/>
      <c r="N111" s="886"/>
      <c r="O111" s="886"/>
      <c r="P111" s="886"/>
      <c r="Q111" s="886"/>
      <c r="R111" s="886"/>
      <c r="S111" s="886"/>
      <c r="T111" s="886"/>
      <c r="U111" s="886"/>
      <c r="V111" s="886"/>
      <c r="W111" s="886"/>
      <c r="X111" s="886"/>
      <c r="Y111" s="886"/>
      <c r="Z111" s="886"/>
      <c r="AA111" s="886"/>
      <c r="AB111" s="886"/>
      <c r="AC111" s="886"/>
      <c r="AD111" s="886"/>
      <c r="AE111" s="886"/>
      <c r="AF111" s="886"/>
      <c r="AG111" s="886"/>
      <c r="AH111" s="886"/>
      <c r="AI111" s="886"/>
      <c r="AJ111" s="886"/>
      <c r="AK111" s="886"/>
      <c r="AL111" s="886"/>
      <c r="AM111" s="886"/>
      <c r="AN111" s="886"/>
      <c r="AO111" s="886"/>
      <c r="AP111" s="886"/>
      <c r="AQ111" s="886"/>
      <c r="AR111" s="886"/>
      <c r="AS111" s="886"/>
      <c r="AT111" s="886"/>
      <c r="AU111" s="886"/>
      <c r="AV111" s="24"/>
      <c r="AW111" s="24"/>
      <c r="AX111" s="24"/>
      <c r="AY111" s="33"/>
      <c r="AZ111" s="33"/>
      <c r="BA111" s="33"/>
      <c r="BB111" s="33"/>
      <c r="BC111" s="33"/>
    </row>
    <row r="112" spans="1:80" ht="6.75" customHeight="1" x14ac:dyDescent="0.15">
      <c r="A112" s="221"/>
      <c r="B112" s="221"/>
      <c r="C112" s="886"/>
      <c r="D112" s="886"/>
      <c r="E112" s="886"/>
      <c r="F112" s="886"/>
      <c r="G112" s="886"/>
      <c r="H112" s="886"/>
      <c r="I112" s="886"/>
      <c r="J112" s="886"/>
      <c r="K112" s="886"/>
      <c r="L112" s="886"/>
      <c r="M112" s="886"/>
      <c r="N112" s="886"/>
      <c r="O112" s="886"/>
      <c r="P112" s="886"/>
      <c r="Q112" s="886"/>
      <c r="R112" s="886"/>
      <c r="S112" s="886"/>
      <c r="T112" s="886"/>
      <c r="U112" s="886"/>
      <c r="V112" s="886"/>
      <c r="W112" s="886"/>
      <c r="X112" s="886"/>
      <c r="Y112" s="886"/>
      <c r="Z112" s="886"/>
      <c r="AA112" s="886"/>
      <c r="AB112" s="886"/>
      <c r="AC112" s="886"/>
      <c r="AD112" s="886"/>
      <c r="AE112" s="886"/>
      <c r="AF112" s="886"/>
      <c r="AG112" s="886"/>
      <c r="AH112" s="886"/>
      <c r="AI112" s="886"/>
      <c r="AJ112" s="886"/>
      <c r="AK112" s="886"/>
      <c r="AL112" s="886"/>
      <c r="AM112" s="886"/>
      <c r="AN112" s="886"/>
      <c r="AO112" s="886"/>
      <c r="AP112" s="886"/>
      <c r="AQ112" s="886"/>
      <c r="AR112" s="886"/>
      <c r="AS112" s="886"/>
      <c r="AT112" s="886"/>
      <c r="AU112" s="886"/>
      <c r="AV112" s="252"/>
      <c r="AW112" s="252"/>
      <c r="AX112" s="252"/>
      <c r="AY112" s="253"/>
      <c r="AZ112" s="253"/>
      <c r="BA112" s="253"/>
      <c r="BB112" s="253"/>
      <c r="BC112" s="253"/>
      <c r="BD112" s="221"/>
      <c r="BE112" s="221"/>
      <c r="BF112" s="221"/>
      <c r="BG112" s="221"/>
      <c r="BH112" s="221"/>
      <c r="BI112" s="221"/>
      <c r="BJ112" s="221"/>
      <c r="BK112" s="221"/>
      <c r="BL112" s="221"/>
      <c r="BM112" s="221"/>
      <c r="BN112" s="221"/>
      <c r="BO112" s="221"/>
      <c r="BP112" s="221"/>
      <c r="BQ112" s="221"/>
      <c r="BR112" s="221"/>
      <c r="BS112" s="221"/>
      <c r="BT112" s="221"/>
      <c r="BU112" s="221"/>
      <c r="BV112" s="221"/>
      <c r="BW112" s="221"/>
      <c r="BX112" s="221"/>
      <c r="BY112" s="221"/>
      <c r="BZ112" s="221"/>
      <c r="CA112" s="221"/>
      <c r="CB112" s="221"/>
    </row>
    <row r="113" spans="1:80" ht="6.75" customHeight="1" x14ac:dyDescent="0.15">
      <c r="A113" s="221"/>
      <c r="B113" s="221"/>
      <c r="C113" s="886"/>
      <c r="D113" s="886"/>
      <c r="E113" s="886"/>
      <c r="F113" s="886"/>
      <c r="G113" s="886"/>
      <c r="H113" s="886"/>
      <c r="I113" s="886"/>
      <c r="J113" s="886"/>
      <c r="K113" s="886"/>
      <c r="L113" s="886"/>
      <c r="M113" s="886"/>
      <c r="N113" s="886"/>
      <c r="O113" s="886"/>
      <c r="P113" s="886"/>
      <c r="Q113" s="886"/>
      <c r="R113" s="886"/>
      <c r="S113" s="886"/>
      <c r="T113" s="886"/>
      <c r="U113" s="886"/>
      <c r="V113" s="886"/>
      <c r="W113" s="886"/>
      <c r="X113" s="886"/>
      <c r="Y113" s="886"/>
      <c r="Z113" s="886"/>
      <c r="AA113" s="886"/>
      <c r="AB113" s="886"/>
      <c r="AC113" s="886"/>
      <c r="AD113" s="886"/>
      <c r="AE113" s="886"/>
      <c r="AF113" s="886"/>
      <c r="AG113" s="886"/>
      <c r="AH113" s="886"/>
      <c r="AI113" s="886"/>
      <c r="AJ113" s="886"/>
      <c r="AK113" s="886"/>
      <c r="AL113" s="886"/>
      <c r="AM113" s="886"/>
      <c r="AN113" s="886"/>
      <c r="AO113" s="886"/>
      <c r="AP113" s="886"/>
      <c r="AQ113" s="886"/>
      <c r="AR113" s="886"/>
      <c r="AS113" s="886"/>
      <c r="AT113" s="886"/>
      <c r="AU113" s="886"/>
      <c r="AV113" s="252"/>
      <c r="AW113" s="252"/>
      <c r="AX113" s="252"/>
      <c r="AY113" s="253"/>
      <c r="AZ113" s="253"/>
      <c r="BA113" s="253"/>
      <c r="BB113" s="253"/>
      <c r="BC113" s="253"/>
      <c r="BD113" s="221"/>
      <c r="BE113" s="221"/>
      <c r="BF113" s="221"/>
      <c r="BG113" s="221"/>
      <c r="BH113" s="221"/>
      <c r="BI113" s="221"/>
      <c r="BJ113" s="221"/>
      <c r="BK113" s="221"/>
      <c r="BL113" s="221"/>
      <c r="BM113" s="221"/>
      <c r="BN113" s="221"/>
      <c r="BO113" s="221"/>
      <c r="BP113" s="221"/>
      <c r="BQ113" s="221"/>
      <c r="BR113" s="221"/>
      <c r="BS113" s="221"/>
      <c r="BT113" s="221"/>
      <c r="BU113" s="221"/>
      <c r="BV113" s="221"/>
      <c r="BW113" s="221"/>
      <c r="BX113" s="221"/>
      <c r="BY113" s="221"/>
      <c r="BZ113" s="221"/>
      <c r="CA113" s="221"/>
      <c r="CB113" s="221"/>
    </row>
    <row r="114" spans="1:80" ht="6.75" customHeight="1" x14ac:dyDescent="0.15">
      <c r="C114" s="231"/>
      <c r="D114" s="231"/>
      <c r="E114" s="231"/>
      <c r="F114" s="231"/>
      <c r="G114" s="231"/>
      <c r="H114" s="231"/>
      <c r="I114" s="231"/>
      <c r="J114" s="231"/>
      <c r="K114" s="231"/>
      <c r="L114" s="231"/>
      <c r="M114" s="231"/>
      <c r="N114" s="231"/>
      <c r="O114" s="231"/>
      <c r="P114" s="231"/>
      <c r="Q114" s="231"/>
      <c r="R114" s="231"/>
      <c r="S114" s="231"/>
      <c r="T114" s="231"/>
      <c r="U114" s="231"/>
      <c r="V114" s="231"/>
      <c r="W114" s="231"/>
      <c r="X114" s="231"/>
      <c r="Y114" s="231"/>
      <c r="Z114" s="231"/>
      <c r="AA114" s="231"/>
      <c r="AB114" s="231"/>
      <c r="AC114" s="231"/>
      <c r="AD114" s="231"/>
      <c r="AE114" s="231"/>
      <c r="AF114" s="231"/>
      <c r="AG114" s="231"/>
      <c r="AH114" s="231"/>
      <c r="AI114" s="231"/>
      <c r="AJ114" s="231"/>
      <c r="AK114" s="231"/>
      <c r="AL114" s="231"/>
      <c r="AM114" s="231"/>
      <c r="AN114" s="231"/>
      <c r="AO114" s="231"/>
      <c r="AP114" s="231"/>
      <c r="AQ114" s="231"/>
      <c r="AR114" s="231"/>
      <c r="AS114" s="231"/>
      <c r="AT114" s="231"/>
      <c r="AU114" s="231"/>
      <c r="AV114" s="231"/>
      <c r="AW114" s="231"/>
      <c r="AX114" s="231"/>
      <c r="AY114" s="231"/>
      <c r="AZ114" s="231"/>
      <c r="BA114" s="231"/>
      <c r="BB114" s="231"/>
      <c r="BC114" s="231"/>
      <c r="BD114" s="231"/>
      <c r="BE114" s="231"/>
      <c r="BF114" s="231"/>
      <c r="BG114" s="231"/>
      <c r="BH114" s="231"/>
      <c r="BI114" s="231"/>
      <c r="BJ114" s="231"/>
      <c r="BK114" s="231"/>
      <c r="BL114" s="231"/>
      <c r="BM114" s="231"/>
      <c r="BN114" s="231"/>
      <c r="BO114" s="231"/>
      <c r="BP114" s="231"/>
      <c r="BQ114" s="231"/>
      <c r="BR114" s="231"/>
      <c r="BS114" s="231"/>
      <c r="BT114" s="231"/>
      <c r="BU114" s="231"/>
      <c r="BV114" s="231"/>
    </row>
    <row r="115" spans="1:80" ht="6.75" customHeight="1" x14ac:dyDescent="0.15">
      <c r="C115" s="231"/>
      <c r="D115" s="231"/>
      <c r="E115" s="231"/>
      <c r="F115" s="231"/>
      <c r="G115" s="231"/>
      <c r="H115" s="231"/>
      <c r="I115" s="231"/>
      <c r="J115" s="231"/>
      <c r="K115" s="231"/>
      <c r="L115" s="231"/>
      <c r="M115" s="231"/>
      <c r="N115" s="231"/>
      <c r="O115" s="231"/>
      <c r="P115" s="231"/>
      <c r="Q115" s="231"/>
      <c r="R115" s="231"/>
      <c r="S115" s="231"/>
      <c r="T115" s="231"/>
      <c r="U115" s="231"/>
      <c r="V115" s="231"/>
      <c r="W115" s="231"/>
      <c r="X115" s="231"/>
      <c r="Y115" s="231"/>
      <c r="Z115" s="231"/>
      <c r="AA115" s="231"/>
      <c r="AB115" s="231"/>
      <c r="AC115" s="231"/>
      <c r="AD115" s="231"/>
      <c r="AE115" s="231"/>
      <c r="AF115" s="231"/>
      <c r="AG115" s="231"/>
      <c r="AH115" s="231"/>
      <c r="AI115" s="231"/>
      <c r="AJ115" s="231"/>
      <c r="AK115" s="231"/>
      <c r="AL115" s="231"/>
      <c r="AM115" s="231"/>
      <c r="AN115" s="231"/>
      <c r="AO115" s="231"/>
      <c r="AP115" s="231"/>
      <c r="AQ115" s="231"/>
      <c r="AR115" s="231"/>
      <c r="AS115" s="231"/>
      <c r="AT115" s="231"/>
      <c r="AU115" s="231"/>
      <c r="AV115" s="231"/>
      <c r="AW115" s="231"/>
      <c r="AX115" s="231"/>
      <c r="AY115" s="231"/>
      <c r="AZ115" s="231"/>
      <c r="BA115" s="231"/>
      <c r="BB115" s="231"/>
      <c r="BC115" s="231"/>
      <c r="BD115" s="231"/>
      <c r="BE115" s="231"/>
      <c r="BF115" s="231"/>
      <c r="BG115" s="231"/>
      <c r="BH115" s="231"/>
      <c r="BI115" s="231"/>
      <c r="BJ115" s="231"/>
      <c r="BK115" s="231"/>
      <c r="BL115" s="231"/>
      <c r="BM115" s="231"/>
      <c r="BN115" s="231"/>
      <c r="BO115" s="231"/>
      <c r="BP115" s="231"/>
      <c r="BQ115" s="231"/>
      <c r="BR115" s="231"/>
      <c r="BS115" s="231"/>
      <c r="BT115" s="231"/>
      <c r="BU115" s="231"/>
      <c r="BV115" s="231"/>
    </row>
    <row r="116" spans="1:80" ht="6.75" customHeight="1" x14ac:dyDescent="0.15">
      <c r="C116" s="231"/>
      <c r="D116" s="231"/>
      <c r="E116" s="231"/>
      <c r="F116" s="231"/>
      <c r="G116" s="231"/>
      <c r="H116" s="231"/>
      <c r="I116" s="231"/>
      <c r="J116" s="231"/>
      <c r="K116" s="231"/>
      <c r="L116" s="231"/>
      <c r="M116" s="231"/>
      <c r="N116" s="231"/>
      <c r="O116" s="231"/>
      <c r="P116" s="231"/>
      <c r="Q116" s="231"/>
      <c r="R116" s="231"/>
      <c r="S116" s="231"/>
      <c r="T116" s="231"/>
      <c r="U116" s="231"/>
      <c r="V116" s="231"/>
      <c r="W116" s="231"/>
      <c r="X116" s="231"/>
      <c r="Y116" s="231"/>
      <c r="Z116" s="231"/>
      <c r="AA116" s="231"/>
      <c r="AB116" s="231"/>
      <c r="AC116" s="231"/>
      <c r="AD116" s="231"/>
      <c r="AE116" s="231"/>
      <c r="AF116" s="231"/>
      <c r="AG116" s="231"/>
      <c r="AH116" s="231"/>
      <c r="AI116" s="231"/>
      <c r="AJ116" s="231"/>
      <c r="AK116" s="231"/>
      <c r="AL116" s="231"/>
      <c r="AM116" s="231"/>
      <c r="AN116" s="231"/>
      <c r="AO116" s="231"/>
      <c r="AP116" s="231"/>
      <c r="AQ116" s="231"/>
      <c r="AR116" s="231"/>
      <c r="AS116" s="231"/>
      <c r="AT116" s="231"/>
      <c r="AU116" s="231"/>
      <c r="AV116" s="231"/>
      <c r="AW116" s="231"/>
      <c r="AX116" s="231"/>
      <c r="AY116" s="231"/>
      <c r="AZ116" s="231"/>
      <c r="BA116" s="231"/>
      <c r="BB116" s="231"/>
      <c r="BC116" s="231"/>
      <c r="BD116" s="231"/>
      <c r="BE116" s="231"/>
      <c r="BF116" s="231"/>
      <c r="BG116" s="231"/>
      <c r="BH116" s="231"/>
      <c r="BI116" s="231"/>
      <c r="BJ116" s="231"/>
      <c r="BK116" s="231"/>
      <c r="BL116" s="231"/>
      <c r="BM116" s="231"/>
      <c r="BN116" s="231"/>
      <c r="BO116" s="231"/>
      <c r="BP116" s="231"/>
      <c r="BQ116" s="231"/>
      <c r="BR116" s="231"/>
      <c r="BS116" s="231"/>
      <c r="BT116" s="231"/>
      <c r="BU116" s="231"/>
      <c r="BV116" s="231"/>
    </row>
    <row r="117" spans="1:80" ht="6.75" customHeight="1" x14ac:dyDescent="0.15">
      <c r="C117" s="231"/>
      <c r="D117" s="231"/>
      <c r="E117" s="231"/>
      <c r="F117" s="231"/>
      <c r="G117" s="231"/>
      <c r="H117" s="231"/>
      <c r="I117" s="231"/>
      <c r="J117" s="231"/>
      <c r="K117" s="231"/>
      <c r="L117" s="231"/>
      <c r="M117" s="231"/>
      <c r="N117" s="231"/>
      <c r="O117" s="231"/>
      <c r="P117" s="231"/>
      <c r="Q117" s="231"/>
      <c r="R117" s="231"/>
      <c r="S117" s="231"/>
      <c r="T117" s="231"/>
      <c r="U117" s="231"/>
      <c r="V117" s="231"/>
      <c r="W117" s="231"/>
      <c r="X117" s="231"/>
      <c r="Y117" s="231"/>
      <c r="Z117" s="231"/>
      <c r="AA117" s="231"/>
      <c r="AB117" s="231"/>
      <c r="AC117" s="231"/>
      <c r="AD117" s="231"/>
      <c r="AE117" s="231"/>
      <c r="AF117" s="231"/>
      <c r="AG117" s="231"/>
      <c r="AH117" s="231"/>
      <c r="AI117" s="231"/>
      <c r="AJ117" s="231"/>
      <c r="AK117" s="231"/>
      <c r="AL117" s="231"/>
      <c r="AM117" s="231"/>
      <c r="AN117" s="231"/>
      <c r="AO117" s="231"/>
      <c r="AP117" s="231"/>
      <c r="AQ117" s="231"/>
      <c r="AR117" s="231"/>
      <c r="AS117" s="231"/>
      <c r="AT117" s="231"/>
      <c r="AU117" s="231"/>
      <c r="AV117" s="231"/>
      <c r="AW117" s="231"/>
      <c r="AX117" s="231"/>
      <c r="AY117" s="231"/>
      <c r="AZ117" s="231"/>
      <c r="BA117" s="231"/>
      <c r="BB117" s="231"/>
      <c r="BC117" s="231"/>
      <c r="BD117" s="231"/>
      <c r="BE117" s="231"/>
      <c r="BF117" s="231"/>
      <c r="BG117" s="231"/>
      <c r="BH117" s="231"/>
      <c r="BI117" s="231"/>
      <c r="BJ117" s="231"/>
      <c r="BK117" s="231"/>
      <c r="BL117" s="231"/>
      <c r="BM117" s="231"/>
      <c r="BN117" s="231"/>
      <c r="BO117" s="231"/>
      <c r="BP117" s="231"/>
      <c r="BQ117" s="231"/>
      <c r="BR117" s="231"/>
      <c r="BS117" s="231"/>
      <c r="BT117" s="231"/>
      <c r="BU117" s="231"/>
      <c r="BV117" s="231"/>
    </row>
    <row r="118" spans="1:80" ht="6.75" customHeight="1" x14ac:dyDescent="0.15">
      <c r="C118" s="231"/>
      <c r="D118" s="231"/>
      <c r="E118" s="231"/>
      <c r="F118" s="231"/>
      <c r="G118" s="231"/>
      <c r="H118" s="231"/>
      <c r="I118" s="231"/>
      <c r="J118" s="231"/>
      <c r="K118" s="231"/>
      <c r="L118" s="231"/>
      <c r="M118" s="231"/>
      <c r="N118" s="231"/>
      <c r="O118" s="231"/>
      <c r="P118" s="231"/>
      <c r="Q118" s="231"/>
      <c r="R118" s="231"/>
      <c r="S118" s="231"/>
      <c r="T118" s="231"/>
      <c r="U118" s="231"/>
      <c r="V118" s="231"/>
      <c r="W118" s="231"/>
      <c r="X118" s="231"/>
      <c r="Y118" s="231"/>
      <c r="Z118" s="231"/>
      <c r="AA118" s="231"/>
      <c r="AB118" s="231"/>
      <c r="AC118" s="231"/>
      <c r="AD118" s="231"/>
      <c r="AE118" s="231"/>
      <c r="AF118" s="231"/>
      <c r="AG118" s="231"/>
      <c r="AH118" s="231"/>
      <c r="AI118" s="231"/>
      <c r="AJ118" s="231"/>
      <c r="AK118" s="231"/>
      <c r="AL118" s="231"/>
      <c r="AM118" s="231"/>
      <c r="AN118" s="231"/>
      <c r="AO118" s="231"/>
      <c r="AP118" s="231"/>
      <c r="AQ118" s="231"/>
      <c r="AR118" s="231"/>
      <c r="AS118" s="231"/>
      <c r="AT118" s="231"/>
      <c r="AU118" s="231"/>
      <c r="AV118" s="231"/>
      <c r="AW118" s="231"/>
      <c r="AX118" s="231"/>
      <c r="AY118" s="231"/>
      <c r="AZ118" s="231"/>
      <c r="BA118" s="231"/>
      <c r="BB118" s="231"/>
      <c r="BC118" s="231"/>
      <c r="BD118" s="231"/>
      <c r="BE118" s="231"/>
      <c r="BF118" s="231"/>
      <c r="BG118" s="231"/>
      <c r="BH118" s="231"/>
      <c r="BI118" s="231"/>
      <c r="BJ118" s="231"/>
      <c r="BK118" s="231"/>
      <c r="BL118" s="231"/>
      <c r="BM118" s="231"/>
      <c r="BN118" s="231"/>
      <c r="BO118" s="231"/>
      <c r="BP118" s="231"/>
      <c r="BQ118" s="231"/>
      <c r="BR118" s="231"/>
      <c r="BS118" s="231"/>
      <c r="BT118" s="231"/>
      <c r="BU118" s="231"/>
      <c r="BV118" s="231"/>
    </row>
    <row r="119" spans="1:80" ht="6.75" customHeight="1" x14ac:dyDescent="0.15">
      <c r="C119" s="231"/>
      <c r="D119" s="231"/>
      <c r="E119" s="231"/>
      <c r="F119" s="231"/>
      <c r="G119" s="231"/>
      <c r="H119" s="231"/>
      <c r="I119" s="231"/>
      <c r="J119" s="231"/>
      <c r="K119" s="231"/>
      <c r="L119" s="231"/>
      <c r="M119" s="231"/>
      <c r="N119" s="231"/>
      <c r="O119" s="231"/>
      <c r="P119" s="231"/>
      <c r="Q119" s="231"/>
      <c r="R119" s="231"/>
      <c r="S119" s="231"/>
      <c r="T119" s="231"/>
      <c r="U119" s="231"/>
      <c r="V119" s="231"/>
      <c r="W119" s="231"/>
      <c r="X119" s="231"/>
      <c r="Y119" s="231"/>
      <c r="Z119" s="231"/>
      <c r="AA119" s="231"/>
      <c r="AB119" s="231"/>
      <c r="AC119" s="231"/>
      <c r="AD119" s="231"/>
      <c r="AE119" s="231"/>
      <c r="AF119" s="231"/>
      <c r="AG119" s="231"/>
      <c r="AH119" s="231"/>
      <c r="AI119" s="231"/>
      <c r="AJ119" s="231"/>
      <c r="AK119" s="231"/>
      <c r="AL119" s="231"/>
      <c r="AM119" s="231"/>
      <c r="AN119" s="231"/>
      <c r="AO119" s="231"/>
      <c r="AP119" s="231"/>
      <c r="AQ119" s="231"/>
      <c r="AR119" s="231"/>
      <c r="AS119" s="231"/>
      <c r="AT119" s="231"/>
      <c r="AU119" s="231"/>
      <c r="AV119" s="231"/>
      <c r="AW119" s="231"/>
      <c r="AX119" s="231"/>
      <c r="AY119" s="231"/>
      <c r="AZ119" s="231"/>
      <c r="BA119" s="231"/>
      <c r="BB119" s="231"/>
      <c r="BC119" s="231"/>
      <c r="BD119" s="231"/>
      <c r="BE119" s="231"/>
      <c r="BF119" s="231"/>
      <c r="BG119" s="231"/>
      <c r="BH119" s="231"/>
      <c r="BI119" s="231"/>
      <c r="BJ119" s="231"/>
      <c r="BK119" s="231"/>
      <c r="BL119" s="231"/>
      <c r="BM119" s="231"/>
      <c r="BN119" s="231"/>
      <c r="BO119" s="231"/>
      <c r="BP119" s="231"/>
      <c r="BQ119" s="231"/>
      <c r="BR119" s="231"/>
      <c r="BS119" s="231"/>
      <c r="BT119" s="231"/>
      <c r="BU119" s="231"/>
      <c r="BV119" s="231"/>
    </row>
    <row r="120" spans="1:80" ht="6.75" customHeight="1" x14ac:dyDescent="0.15">
      <c r="C120" s="231"/>
      <c r="D120" s="231"/>
      <c r="E120" s="231"/>
      <c r="F120" s="231"/>
      <c r="G120" s="231"/>
      <c r="H120" s="231"/>
      <c r="I120" s="231"/>
      <c r="J120" s="231"/>
      <c r="K120" s="231"/>
      <c r="L120" s="231"/>
      <c r="M120" s="231"/>
      <c r="N120" s="231"/>
      <c r="O120" s="231"/>
      <c r="P120" s="231"/>
      <c r="Q120" s="231"/>
      <c r="R120" s="231"/>
      <c r="S120" s="231"/>
      <c r="T120" s="231"/>
      <c r="U120" s="231"/>
      <c r="V120" s="231"/>
      <c r="W120" s="231"/>
      <c r="X120" s="231"/>
      <c r="Y120" s="231"/>
      <c r="Z120" s="231"/>
      <c r="AA120" s="231"/>
      <c r="AB120" s="231"/>
      <c r="AC120" s="231"/>
      <c r="AD120" s="231"/>
      <c r="AE120" s="231"/>
      <c r="AF120" s="231"/>
      <c r="AG120" s="231"/>
      <c r="AH120" s="231"/>
      <c r="AI120" s="231"/>
      <c r="AJ120" s="231"/>
      <c r="AK120" s="231"/>
      <c r="AL120" s="231"/>
      <c r="AM120" s="231"/>
      <c r="AN120" s="231"/>
      <c r="AO120" s="231"/>
      <c r="AP120" s="231"/>
      <c r="AQ120" s="231"/>
      <c r="AR120" s="231"/>
      <c r="AS120" s="231"/>
      <c r="AT120" s="231"/>
      <c r="AU120" s="231"/>
      <c r="AV120" s="231"/>
      <c r="AW120" s="231"/>
      <c r="AX120" s="231"/>
      <c r="AY120" s="231"/>
      <c r="AZ120" s="231"/>
      <c r="BA120" s="231"/>
      <c r="BB120" s="231"/>
      <c r="BC120" s="231"/>
      <c r="BD120" s="231"/>
      <c r="BE120" s="231"/>
      <c r="BF120" s="231"/>
      <c r="BG120" s="231"/>
      <c r="BH120" s="231"/>
      <c r="BI120" s="231"/>
      <c r="BJ120" s="231"/>
      <c r="BK120" s="231"/>
      <c r="BL120" s="231"/>
      <c r="BM120" s="231"/>
      <c r="BN120" s="231"/>
      <c r="BO120" s="231"/>
      <c r="BP120" s="231"/>
      <c r="BQ120" s="231"/>
      <c r="BR120" s="231"/>
      <c r="BS120" s="231"/>
      <c r="BT120" s="231"/>
      <c r="BU120" s="231"/>
      <c r="BV120" s="231"/>
    </row>
    <row r="121" spans="1:80" ht="6.75" customHeight="1" x14ac:dyDescent="0.15">
      <c r="C121" s="231"/>
      <c r="D121" s="231"/>
      <c r="E121" s="231"/>
      <c r="F121" s="231"/>
      <c r="G121" s="231"/>
      <c r="H121" s="231"/>
      <c r="I121" s="231"/>
      <c r="J121" s="231"/>
      <c r="K121" s="231"/>
      <c r="L121" s="231"/>
      <c r="M121" s="231"/>
      <c r="N121" s="231"/>
      <c r="O121" s="231"/>
      <c r="P121" s="231"/>
      <c r="Q121" s="231"/>
      <c r="R121" s="231"/>
      <c r="S121" s="231"/>
      <c r="T121" s="231"/>
      <c r="U121" s="231"/>
      <c r="V121" s="231"/>
      <c r="W121" s="231"/>
      <c r="X121" s="231"/>
      <c r="Y121" s="231"/>
      <c r="Z121" s="231"/>
      <c r="AA121" s="231"/>
      <c r="AB121" s="231"/>
      <c r="AC121" s="231"/>
      <c r="AD121" s="231"/>
      <c r="AE121" s="231"/>
      <c r="AF121" s="231"/>
      <c r="AG121" s="231"/>
      <c r="AH121" s="231"/>
      <c r="AI121" s="231"/>
      <c r="AJ121" s="231"/>
      <c r="AK121" s="231"/>
      <c r="AL121" s="231"/>
      <c r="AM121" s="231"/>
      <c r="AN121" s="231"/>
      <c r="AO121" s="231"/>
      <c r="AP121" s="231"/>
      <c r="AQ121" s="231"/>
      <c r="AR121" s="231"/>
      <c r="AS121" s="231"/>
      <c r="AT121" s="231"/>
      <c r="AU121" s="231"/>
      <c r="AV121" s="231"/>
      <c r="AW121" s="231"/>
      <c r="AX121" s="231"/>
      <c r="AY121" s="231"/>
      <c r="AZ121" s="231"/>
      <c r="BA121" s="231"/>
      <c r="BB121" s="231"/>
      <c r="BC121" s="231"/>
      <c r="BD121" s="231"/>
      <c r="BE121" s="231"/>
      <c r="BF121" s="231"/>
      <c r="BG121" s="231"/>
      <c r="BH121" s="231"/>
      <c r="BI121" s="231"/>
      <c r="BJ121" s="231"/>
      <c r="BK121" s="231"/>
      <c r="BL121" s="231"/>
      <c r="BM121" s="231"/>
      <c r="BN121" s="231"/>
      <c r="BO121" s="231"/>
      <c r="BP121" s="231"/>
      <c r="BQ121" s="231"/>
      <c r="BR121" s="231"/>
      <c r="BS121" s="231"/>
      <c r="BT121" s="231"/>
      <c r="BU121" s="231"/>
      <c r="BV121" s="231"/>
    </row>
    <row r="122" spans="1:80" ht="6.75" customHeight="1" x14ac:dyDescent="0.15">
      <c r="C122" s="231"/>
      <c r="D122" s="231"/>
      <c r="E122" s="231"/>
      <c r="F122" s="231"/>
      <c r="G122" s="231"/>
      <c r="H122" s="231"/>
      <c r="I122" s="231"/>
      <c r="J122" s="231"/>
      <c r="K122" s="231"/>
      <c r="L122" s="231"/>
      <c r="M122" s="231"/>
      <c r="N122" s="231"/>
      <c r="O122" s="231"/>
      <c r="P122" s="231"/>
      <c r="Q122" s="231"/>
      <c r="R122" s="231"/>
      <c r="S122" s="231"/>
      <c r="T122" s="231"/>
      <c r="U122" s="231"/>
      <c r="V122" s="231"/>
      <c r="W122" s="231"/>
      <c r="X122" s="231"/>
      <c r="Y122" s="231"/>
      <c r="Z122" s="231"/>
      <c r="AA122" s="231"/>
      <c r="AB122" s="231"/>
      <c r="AC122" s="231"/>
      <c r="AD122" s="231"/>
      <c r="AE122" s="231"/>
      <c r="AF122" s="231"/>
      <c r="AG122" s="231"/>
      <c r="AH122" s="231"/>
      <c r="AI122" s="231"/>
      <c r="AJ122" s="231"/>
      <c r="AK122" s="231"/>
      <c r="AL122" s="231"/>
      <c r="AM122" s="231"/>
      <c r="AN122" s="231"/>
      <c r="AO122" s="231"/>
      <c r="AP122" s="231"/>
      <c r="AQ122" s="231"/>
      <c r="AR122" s="231"/>
      <c r="AS122" s="231"/>
      <c r="AT122" s="231"/>
      <c r="AU122" s="231"/>
      <c r="AV122" s="231"/>
      <c r="AW122" s="231"/>
      <c r="AX122" s="231"/>
      <c r="AY122" s="231"/>
      <c r="AZ122" s="231"/>
      <c r="BA122" s="231"/>
      <c r="BB122" s="231"/>
      <c r="BC122" s="231"/>
      <c r="BD122" s="231"/>
      <c r="BE122" s="231"/>
      <c r="BF122" s="231"/>
      <c r="BG122" s="231"/>
      <c r="BH122" s="231"/>
      <c r="BI122" s="231"/>
      <c r="BJ122" s="231"/>
      <c r="BK122" s="231"/>
      <c r="BL122" s="231"/>
      <c r="BM122" s="231"/>
      <c r="BN122" s="231"/>
      <c r="BO122" s="231"/>
      <c r="BP122" s="231"/>
      <c r="BQ122" s="231"/>
      <c r="BR122" s="231"/>
      <c r="BS122" s="231"/>
      <c r="BT122" s="231"/>
      <c r="BU122" s="231"/>
      <c r="BV122" s="231"/>
    </row>
    <row r="123" spans="1:80" ht="6.75" customHeight="1" x14ac:dyDescent="0.15">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232"/>
      <c r="AS123" s="232"/>
      <c r="AT123" s="232"/>
      <c r="AU123" s="232"/>
      <c r="AV123" s="233"/>
      <c r="AW123" s="233"/>
      <c r="AX123" s="233"/>
      <c r="AY123" s="233"/>
      <c r="AZ123" s="233"/>
      <c r="BA123" s="233"/>
      <c r="BB123" s="233"/>
      <c r="BC123" s="233"/>
      <c r="BD123" s="233"/>
      <c r="BE123" s="234"/>
      <c r="BF123" s="234"/>
      <c r="BG123" s="234"/>
      <c r="BH123" s="234"/>
      <c r="BI123" s="232"/>
      <c r="BJ123" s="232"/>
      <c r="BK123" s="232"/>
      <c r="BL123" s="232"/>
      <c r="BM123" s="232"/>
      <c r="BN123" s="232"/>
      <c r="BO123" s="232"/>
      <c r="BP123" s="232"/>
      <c r="BQ123" s="232"/>
      <c r="BR123" s="232"/>
      <c r="BS123" s="232"/>
      <c r="BT123" s="232"/>
      <c r="BU123" s="63"/>
      <c r="BV123" s="63"/>
      <c r="BW123" s="63"/>
      <c r="BX123" s="63"/>
      <c r="BY123" s="63"/>
      <c r="BZ123" s="63"/>
      <c r="CA123" s="63"/>
      <c r="CB123" s="63"/>
    </row>
    <row r="124" spans="1:80" ht="6.75" customHeight="1" x14ac:dyDescent="0.15">
      <c r="A124" s="235"/>
      <c r="B124" s="235"/>
      <c r="C124" s="235"/>
      <c r="D124" s="235"/>
      <c r="E124" s="235"/>
      <c r="F124" s="235"/>
      <c r="G124" s="235"/>
      <c r="H124" s="235"/>
      <c r="I124" s="235"/>
      <c r="J124" s="235"/>
      <c r="K124" s="235"/>
      <c r="L124" s="235"/>
      <c r="M124" s="235"/>
      <c r="N124" s="235"/>
      <c r="O124" s="235"/>
      <c r="P124" s="235"/>
      <c r="Q124" s="235"/>
      <c r="R124" s="235"/>
      <c r="S124" s="235"/>
      <c r="T124" s="235"/>
      <c r="U124" s="235"/>
      <c r="V124" s="235"/>
      <c r="W124" s="235"/>
      <c r="X124" s="235"/>
      <c r="Y124" s="235"/>
      <c r="Z124" s="235"/>
      <c r="AA124" s="235"/>
      <c r="AB124" s="235"/>
      <c r="AC124" s="235"/>
      <c r="AD124" s="235"/>
      <c r="AE124" s="235"/>
      <c r="AF124" s="235"/>
      <c r="AG124" s="235"/>
      <c r="AH124" s="235"/>
      <c r="AI124" s="235"/>
      <c r="AJ124" s="235"/>
      <c r="AK124" s="235"/>
      <c r="AL124" s="235"/>
      <c r="AM124" s="235"/>
      <c r="AN124" s="235"/>
      <c r="AO124" s="235"/>
      <c r="AP124" s="235"/>
      <c r="AQ124" s="235"/>
      <c r="AR124" s="236"/>
      <c r="AS124" s="236"/>
      <c r="AT124" s="236"/>
      <c r="AU124" s="236"/>
      <c r="AV124" s="236"/>
      <c r="AW124" s="236"/>
      <c r="AX124" s="236"/>
      <c r="AY124" s="236"/>
      <c r="AZ124" s="236"/>
      <c r="BA124" s="236"/>
      <c r="BB124" s="236"/>
      <c r="BC124" s="236"/>
      <c r="BD124" s="236"/>
      <c r="BE124" s="237"/>
      <c r="BF124" s="237"/>
      <c r="BG124" s="237"/>
      <c r="BH124" s="237"/>
      <c r="BI124" s="236"/>
      <c r="BJ124" s="236"/>
      <c r="BK124" s="236"/>
      <c r="BL124" s="236"/>
      <c r="BM124" s="236"/>
      <c r="BN124" s="236"/>
      <c r="BO124" s="236"/>
      <c r="BP124" s="236"/>
      <c r="BQ124" s="236"/>
      <c r="BR124" s="236"/>
      <c r="BS124" s="236"/>
      <c r="BT124" s="236"/>
      <c r="BU124" s="235"/>
      <c r="BV124" s="235"/>
      <c r="BW124" s="235"/>
      <c r="BX124" s="235"/>
      <c r="BY124" s="235"/>
      <c r="BZ124" s="254"/>
      <c r="CA124" s="254"/>
      <c r="CB124" s="254"/>
    </row>
    <row r="125" spans="1:80" ht="6.75" customHeight="1" x14ac:dyDescent="0.15">
      <c r="A125" s="834" t="s">
        <v>192</v>
      </c>
      <c r="B125" s="834"/>
      <c r="C125" s="887" t="s">
        <v>139</v>
      </c>
      <c r="D125" s="888"/>
      <c r="E125" s="888"/>
      <c r="F125" s="888"/>
      <c r="G125" s="888"/>
      <c r="H125" s="888"/>
      <c r="I125" s="889"/>
      <c r="J125" s="874" t="s">
        <v>140</v>
      </c>
      <c r="K125" s="875"/>
      <c r="L125" s="875"/>
      <c r="M125" s="875"/>
      <c r="N125" s="875"/>
      <c r="O125" s="875"/>
      <c r="P125" s="875"/>
      <c r="Q125" s="875"/>
      <c r="R125" s="875"/>
      <c r="S125" s="875"/>
      <c r="T125" s="470" t="s">
        <v>110</v>
      </c>
      <c r="U125" s="470"/>
      <c r="V125" s="875" t="s">
        <v>141</v>
      </c>
      <c r="W125" s="875"/>
      <c r="X125" s="875"/>
      <c r="Y125" s="875"/>
      <c r="Z125" s="875"/>
      <c r="AA125" s="978"/>
      <c r="AB125" s="238"/>
      <c r="AC125" s="238"/>
      <c r="AD125" s="238"/>
      <c r="AE125" s="238"/>
      <c r="AF125" s="238"/>
      <c r="AG125" s="238"/>
      <c r="AH125" s="238"/>
      <c r="AI125" s="238"/>
      <c r="AJ125" s="238"/>
      <c r="AK125" s="238"/>
      <c r="AL125" s="238"/>
      <c r="AM125" s="238"/>
      <c r="AN125" s="114"/>
      <c r="AO125" s="114"/>
      <c r="AP125" s="114"/>
      <c r="AQ125" s="114"/>
      <c r="AR125" s="114"/>
      <c r="AS125" s="114"/>
      <c r="AT125" s="114"/>
      <c r="AU125" s="114"/>
      <c r="AV125" s="468" t="s">
        <v>143</v>
      </c>
      <c r="AW125" s="469"/>
      <c r="AX125" s="470"/>
      <c r="AY125" s="471"/>
      <c r="AZ125" s="874" t="s">
        <v>184</v>
      </c>
      <c r="BA125" s="875"/>
      <c r="BB125" s="875"/>
      <c r="BC125" s="875"/>
      <c r="BD125" s="875"/>
      <c r="BE125" s="875"/>
      <c r="BF125" s="875"/>
      <c r="BG125" s="875"/>
      <c r="BH125" s="875"/>
      <c r="BI125" s="978"/>
      <c r="BJ125" s="468" t="s">
        <v>145</v>
      </c>
      <c r="BK125" s="469"/>
      <c r="BL125" s="469"/>
      <c r="BM125" s="469"/>
      <c r="BN125" s="874" t="s">
        <v>146</v>
      </c>
      <c r="BO125" s="875"/>
      <c r="BP125" s="875"/>
      <c r="BQ125" s="239"/>
      <c r="BR125" s="239"/>
      <c r="BS125" s="239"/>
      <c r="BT125" s="239"/>
      <c r="BU125" s="239"/>
      <c r="BV125" s="239"/>
      <c r="BW125" s="239"/>
      <c r="BX125" s="239"/>
      <c r="BY125" s="240"/>
    </row>
    <row r="126" spans="1:80" ht="6.75" customHeight="1" x14ac:dyDescent="0.15">
      <c r="A126" s="834"/>
      <c r="B126" s="834"/>
      <c r="C126" s="890"/>
      <c r="D126" s="891"/>
      <c r="E126" s="891"/>
      <c r="F126" s="891"/>
      <c r="G126" s="891"/>
      <c r="H126" s="891"/>
      <c r="I126" s="892"/>
      <c r="J126" s="881"/>
      <c r="K126" s="450"/>
      <c r="L126" s="450"/>
      <c r="M126" s="450"/>
      <c r="N126" s="450"/>
      <c r="O126" s="450"/>
      <c r="P126" s="450"/>
      <c r="Q126" s="450"/>
      <c r="R126" s="450"/>
      <c r="S126" s="450"/>
      <c r="T126" s="473"/>
      <c r="U126" s="473"/>
      <c r="V126" s="450"/>
      <c r="W126" s="450"/>
      <c r="X126" s="450"/>
      <c r="Y126" s="450"/>
      <c r="Z126" s="450"/>
      <c r="AA126" s="882"/>
      <c r="AB126" s="205"/>
      <c r="AC126" s="205"/>
      <c r="AD126" s="205"/>
      <c r="AE126" s="205"/>
      <c r="AF126" s="205"/>
      <c r="AG126" s="205"/>
      <c r="AH126" s="205"/>
      <c r="AI126" s="205"/>
      <c r="AJ126" s="205"/>
      <c r="AK126" s="205"/>
      <c r="AL126" s="205"/>
      <c r="AM126" s="205"/>
      <c r="AN126" s="114"/>
      <c r="AO126" s="114"/>
      <c r="AP126" s="114"/>
      <c r="AQ126" s="114"/>
      <c r="AR126" s="114"/>
      <c r="AS126" s="114"/>
      <c r="AT126" s="114"/>
      <c r="AU126" s="114"/>
      <c r="AV126" s="472"/>
      <c r="AW126" s="473"/>
      <c r="AX126" s="473"/>
      <c r="AY126" s="474"/>
      <c r="AZ126" s="876"/>
      <c r="BA126" s="877"/>
      <c r="BB126" s="877"/>
      <c r="BC126" s="877"/>
      <c r="BD126" s="877"/>
      <c r="BE126" s="877"/>
      <c r="BF126" s="877"/>
      <c r="BG126" s="877"/>
      <c r="BH126" s="877"/>
      <c r="BI126" s="1021"/>
      <c r="BJ126" s="482"/>
      <c r="BK126" s="483"/>
      <c r="BL126" s="483"/>
      <c r="BM126" s="483"/>
      <c r="BN126" s="876"/>
      <c r="BO126" s="877"/>
      <c r="BP126" s="877"/>
      <c r="BQ126" s="241"/>
      <c r="BR126" s="242"/>
      <c r="BS126" s="243"/>
      <c r="BT126" s="242"/>
      <c r="BU126" s="242"/>
      <c r="BV126" s="243"/>
      <c r="BW126" s="241"/>
      <c r="BX126" s="242"/>
      <c r="BY126" s="244"/>
    </row>
    <row r="127" spans="1:80" ht="6.75" customHeight="1" x14ac:dyDescent="0.15">
      <c r="A127" s="834"/>
      <c r="B127" s="834"/>
      <c r="C127" s="890"/>
      <c r="D127" s="891"/>
      <c r="E127" s="891"/>
      <c r="F127" s="891"/>
      <c r="G127" s="891"/>
      <c r="H127" s="891"/>
      <c r="I127" s="892"/>
      <c r="J127" s="881"/>
      <c r="K127" s="450"/>
      <c r="L127" s="450"/>
      <c r="M127" s="450"/>
      <c r="N127" s="450"/>
      <c r="O127" s="450"/>
      <c r="P127" s="450"/>
      <c r="Q127" s="450"/>
      <c r="R127" s="450"/>
      <c r="S127" s="450"/>
      <c r="T127" s="473"/>
      <c r="U127" s="473"/>
      <c r="V127" s="450"/>
      <c r="W127" s="450"/>
      <c r="X127" s="450"/>
      <c r="Y127" s="450"/>
      <c r="Z127" s="450"/>
      <c r="AA127" s="882"/>
      <c r="AB127" s="205"/>
      <c r="AC127" s="205"/>
      <c r="AD127" s="205"/>
      <c r="AE127" s="205"/>
      <c r="AF127" s="205"/>
      <c r="AG127" s="205"/>
      <c r="AH127" s="205"/>
      <c r="AI127" s="205"/>
      <c r="AJ127" s="205"/>
      <c r="AK127" s="205"/>
      <c r="AL127" s="205"/>
      <c r="AM127" s="205"/>
      <c r="AN127" s="114"/>
      <c r="AO127" s="114"/>
      <c r="AP127" s="114"/>
      <c r="AQ127" s="114"/>
      <c r="AR127" s="114"/>
      <c r="AS127" s="114"/>
      <c r="AT127" s="114"/>
      <c r="AU127" s="114"/>
      <c r="AV127" s="472"/>
      <c r="AW127" s="473"/>
      <c r="AX127" s="473"/>
      <c r="AY127" s="474"/>
      <c r="AZ127" s="878" t="s">
        <v>183</v>
      </c>
      <c r="BA127" s="879"/>
      <c r="BB127" s="879"/>
      <c r="BC127" s="879"/>
      <c r="BD127" s="879"/>
      <c r="BE127" s="879"/>
      <c r="BF127" s="879"/>
      <c r="BG127" s="879"/>
      <c r="BH127" s="879"/>
      <c r="BI127" s="880"/>
      <c r="BJ127" s="482"/>
      <c r="BK127" s="483"/>
      <c r="BL127" s="483"/>
      <c r="BM127" s="483"/>
      <c r="BN127" s="878"/>
      <c r="BO127" s="879"/>
      <c r="BP127" s="879"/>
      <c r="BQ127" s="879"/>
      <c r="BR127" s="879"/>
      <c r="BS127" s="879"/>
      <c r="BT127" s="879"/>
      <c r="BU127" s="879"/>
      <c r="BV127" s="879"/>
      <c r="BW127" s="879"/>
      <c r="BX127" s="879"/>
      <c r="BY127" s="880"/>
    </row>
    <row r="128" spans="1:80" ht="6.75" customHeight="1" x14ac:dyDescent="0.15">
      <c r="A128" s="834"/>
      <c r="B128" s="834"/>
      <c r="C128" s="893"/>
      <c r="D128" s="894"/>
      <c r="E128" s="894"/>
      <c r="F128" s="894"/>
      <c r="G128" s="894"/>
      <c r="H128" s="894"/>
      <c r="I128" s="895"/>
      <c r="J128" s="883"/>
      <c r="K128" s="884"/>
      <c r="L128" s="884"/>
      <c r="M128" s="884"/>
      <c r="N128" s="884"/>
      <c r="O128" s="884"/>
      <c r="P128" s="884"/>
      <c r="Q128" s="884"/>
      <c r="R128" s="884"/>
      <c r="S128" s="884"/>
      <c r="T128" s="476"/>
      <c r="U128" s="476"/>
      <c r="V128" s="884"/>
      <c r="W128" s="884"/>
      <c r="X128" s="884"/>
      <c r="Y128" s="884"/>
      <c r="Z128" s="884"/>
      <c r="AA128" s="885"/>
      <c r="AB128" s="205"/>
      <c r="AC128" s="205"/>
      <c r="AD128" s="205"/>
      <c r="AE128" s="205"/>
      <c r="AF128" s="205"/>
      <c r="AG128" s="205"/>
      <c r="AH128" s="205"/>
      <c r="AI128" s="205"/>
      <c r="AJ128" s="205"/>
      <c r="AK128" s="205"/>
      <c r="AL128" s="205"/>
      <c r="AM128" s="205"/>
      <c r="AN128" s="114"/>
      <c r="AO128" s="114"/>
      <c r="AP128" s="114"/>
      <c r="AQ128" s="114"/>
      <c r="AR128" s="114"/>
      <c r="AS128" s="114"/>
      <c r="AT128" s="114"/>
      <c r="AU128" s="114"/>
      <c r="AV128" s="472"/>
      <c r="AW128" s="473"/>
      <c r="AX128" s="473"/>
      <c r="AY128" s="474"/>
      <c r="AZ128" s="881"/>
      <c r="BA128" s="450"/>
      <c r="BB128" s="450"/>
      <c r="BC128" s="450"/>
      <c r="BD128" s="450"/>
      <c r="BE128" s="450"/>
      <c r="BF128" s="450"/>
      <c r="BG128" s="450"/>
      <c r="BH128" s="450"/>
      <c r="BI128" s="882"/>
      <c r="BJ128" s="482"/>
      <c r="BK128" s="483"/>
      <c r="BL128" s="483"/>
      <c r="BM128" s="483"/>
      <c r="BN128" s="881"/>
      <c r="BO128" s="450"/>
      <c r="BP128" s="450"/>
      <c r="BQ128" s="450"/>
      <c r="BR128" s="450"/>
      <c r="BS128" s="450"/>
      <c r="BT128" s="450"/>
      <c r="BU128" s="450"/>
      <c r="BV128" s="450"/>
      <c r="BW128" s="450"/>
      <c r="BX128" s="450"/>
      <c r="BY128" s="882"/>
    </row>
    <row r="129" spans="1:77" ht="6.75" customHeight="1" x14ac:dyDescent="0.15">
      <c r="A129" s="834"/>
      <c r="B129" s="834"/>
      <c r="C129" s="245"/>
      <c r="D129" s="245"/>
      <c r="E129" s="245"/>
      <c r="F129" s="245"/>
      <c r="G129" s="245"/>
      <c r="H129" s="245"/>
      <c r="I129" s="245"/>
      <c r="J129" s="238"/>
      <c r="K129" s="238"/>
      <c r="L129" s="238"/>
      <c r="M129" s="238"/>
      <c r="N129" s="238"/>
      <c r="O129" s="238"/>
      <c r="P129" s="238"/>
      <c r="Q129" s="238"/>
      <c r="R129" s="238"/>
      <c r="S129" s="238"/>
      <c r="T129" s="238"/>
      <c r="U129" s="238"/>
      <c r="V129" s="238"/>
      <c r="W129" s="238"/>
      <c r="X129" s="238"/>
      <c r="Y129" s="238"/>
      <c r="Z129" s="238"/>
      <c r="AA129" s="238"/>
      <c r="AB129" s="238"/>
      <c r="AC129" s="238"/>
      <c r="AD129" s="238"/>
      <c r="AE129" s="238"/>
      <c r="AF129" s="238"/>
      <c r="AG129" s="238"/>
      <c r="AH129" s="238"/>
      <c r="AI129" s="238"/>
      <c r="AJ129" s="238"/>
      <c r="AK129" s="238"/>
      <c r="AL129" s="238"/>
      <c r="AM129" s="238"/>
      <c r="AN129" s="114"/>
      <c r="AO129" s="114"/>
      <c r="AP129" s="114"/>
      <c r="AQ129" s="114"/>
      <c r="AR129" s="114"/>
      <c r="AS129" s="114"/>
      <c r="AT129" s="114"/>
      <c r="AU129" s="114"/>
      <c r="AV129" s="472"/>
      <c r="AW129" s="473"/>
      <c r="AX129" s="473"/>
      <c r="AY129" s="474"/>
      <c r="AZ129" s="881"/>
      <c r="BA129" s="450"/>
      <c r="BB129" s="450"/>
      <c r="BC129" s="450"/>
      <c r="BD129" s="450"/>
      <c r="BE129" s="450"/>
      <c r="BF129" s="450"/>
      <c r="BG129" s="450"/>
      <c r="BH129" s="450"/>
      <c r="BI129" s="882"/>
      <c r="BJ129" s="482"/>
      <c r="BK129" s="483"/>
      <c r="BL129" s="483"/>
      <c r="BM129" s="483"/>
      <c r="BN129" s="881"/>
      <c r="BO129" s="450"/>
      <c r="BP129" s="450"/>
      <c r="BQ129" s="450"/>
      <c r="BR129" s="450"/>
      <c r="BS129" s="450"/>
      <c r="BT129" s="450"/>
      <c r="BU129" s="450"/>
      <c r="BV129" s="450"/>
      <c r="BW129" s="450"/>
      <c r="BX129" s="450"/>
      <c r="BY129" s="882"/>
    </row>
    <row r="130" spans="1:77" ht="6.75" customHeight="1" x14ac:dyDescent="0.15">
      <c r="A130" s="834"/>
      <c r="B130" s="834"/>
      <c r="C130" s="245"/>
      <c r="D130" s="245"/>
      <c r="E130" s="245"/>
      <c r="F130" s="245"/>
      <c r="G130" s="245"/>
      <c r="H130" s="245"/>
      <c r="I130" s="245"/>
      <c r="J130" s="238"/>
      <c r="K130" s="238"/>
      <c r="L130" s="238"/>
      <c r="M130" s="238"/>
      <c r="N130" s="238"/>
      <c r="O130" s="238"/>
      <c r="P130" s="238"/>
      <c r="Q130" s="238"/>
      <c r="R130" s="238"/>
      <c r="S130" s="238"/>
      <c r="T130" s="238"/>
      <c r="U130" s="238"/>
      <c r="V130" s="238"/>
      <c r="W130" s="238"/>
      <c r="X130" s="238"/>
      <c r="Y130" s="238"/>
      <c r="Z130" s="238"/>
      <c r="AA130" s="238"/>
      <c r="AB130" s="205"/>
      <c r="AC130" s="205"/>
      <c r="AD130" s="205"/>
      <c r="AE130" s="205"/>
      <c r="AF130" s="205"/>
      <c r="AG130" s="205"/>
      <c r="AH130" s="205"/>
      <c r="AI130" s="205"/>
      <c r="AJ130" s="205"/>
      <c r="AK130" s="205"/>
      <c r="AL130" s="205"/>
      <c r="AM130" s="205"/>
      <c r="AN130" s="114"/>
      <c r="AO130" s="114"/>
      <c r="AP130" s="114"/>
      <c r="AQ130" s="114"/>
      <c r="AR130" s="114"/>
      <c r="AS130" s="114"/>
      <c r="AT130" s="114"/>
      <c r="AU130" s="114"/>
      <c r="AV130" s="475"/>
      <c r="AW130" s="476"/>
      <c r="AX130" s="476"/>
      <c r="AY130" s="477"/>
      <c r="AZ130" s="883"/>
      <c r="BA130" s="884"/>
      <c r="BB130" s="884"/>
      <c r="BC130" s="884"/>
      <c r="BD130" s="884"/>
      <c r="BE130" s="884"/>
      <c r="BF130" s="884"/>
      <c r="BG130" s="884"/>
      <c r="BH130" s="884"/>
      <c r="BI130" s="885"/>
      <c r="BJ130" s="484"/>
      <c r="BK130" s="485"/>
      <c r="BL130" s="483"/>
      <c r="BM130" s="485"/>
      <c r="BN130" s="883"/>
      <c r="BO130" s="884"/>
      <c r="BP130" s="884"/>
      <c r="BQ130" s="884"/>
      <c r="BR130" s="884"/>
      <c r="BS130" s="884"/>
      <c r="BT130" s="884"/>
      <c r="BU130" s="884"/>
      <c r="BV130" s="884"/>
      <c r="BW130" s="884"/>
      <c r="BX130" s="884"/>
      <c r="BY130" s="885"/>
    </row>
    <row r="131" spans="1:77" ht="6.75" customHeight="1" x14ac:dyDescent="0.15">
      <c r="A131" s="834"/>
      <c r="B131" s="834"/>
      <c r="C131" s="245"/>
      <c r="D131" s="245"/>
      <c r="E131" s="245"/>
      <c r="F131" s="245"/>
      <c r="G131" s="245"/>
      <c r="H131" s="245"/>
      <c r="I131" s="245"/>
      <c r="J131" s="238"/>
      <c r="K131" s="238"/>
      <c r="L131" s="238"/>
      <c r="M131" s="238"/>
      <c r="N131" s="238"/>
      <c r="O131" s="238"/>
      <c r="P131" s="238"/>
      <c r="Q131" s="238"/>
      <c r="R131" s="238"/>
      <c r="S131" s="238"/>
      <c r="T131" s="238"/>
      <c r="U131" s="238"/>
      <c r="V131" s="238"/>
      <c r="W131" s="238"/>
      <c r="X131" s="238"/>
      <c r="Y131" s="238"/>
      <c r="Z131" s="238"/>
      <c r="AA131" s="238"/>
      <c r="AB131" s="205"/>
      <c r="AC131" s="205"/>
      <c r="AD131" s="205"/>
      <c r="AE131" s="205"/>
      <c r="AF131" s="205"/>
      <c r="AG131" s="205"/>
      <c r="AH131" s="205"/>
      <c r="AI131" s="205"/>
      <c r="AJ131" s="205"/>
      <c r="AK131" s="205"/>
      <c r="AL131" s="205"/>
      <c r="AM131" s="205"/>
      <c r="AN131" s="114"/>
      <c r="AO131" s="114"/>
      <c r="AP131" s="114"/>
      <c r="AQ131" s="114"/>
      <c r="AR131" s="114"/>
      <c r="AS131" s="114"/>
      <c r="AT131" s="114"/>
      <c r="AU131" s="114"/>
      <c r="AV131" s="498" t="s">
        <v>153</v>
      </c>
      <c r="AW131" s="499"/>
      <c r="AX131" s="499"/>
      <c r="AY131" s="500"/>
      <c r="AZ131" s="859"/>
      <c r="BA131" s="860"/>
      <c r="BB131" s="860"/>
      <c r="BC131" s="860"/>
      <c r="BD131" s="860"/>
      <c r="BE131" s="860"/>
      <c r="BF131" s="860"/>
      <c r="BG131" s="860"/>
      <c r="BH131" s="860"/>
      <c r="BI131" s="860"/>
      <c r="BJ131" s="860"/>
      <c r="BK131" s="860"/>
      <c r="BL131" s="860"/>
      <c r="BM131" s="860"/>
      <c r="BN131" s="860"/>
      <c r="BO131" s="860"/>
      <c r="BP131" s="860"/>
      <c r="BQ131" s="860"/>
      <c r="BR131" s="860"/>
      <c r="BS131" s="860"/>
      <c r="BT131" s="860"/>
      <c r="BU131" s="860"/>
      <c r="BV131" s="860"/>
      <c r="BW131" s="860"/>
      <c r="BX131" s="860"/>
      <c r="BY131" s="861"/>
    </row>
    <row r="132" spans="1:77" ht="6.75" customHeight="1" x14ac:dyDescent="0.15">
      <c r="A132" s="834"/>
      <c r="B132" s="834"/>
      <c r="C132" s="245"/>
      <c r="D132" s="245"/>
      <c r="E132" s="245"/>
      <c r="F132" s="245"/>
      <c r="G132" s="245"/>
      <c r="H132" s="245"/>
      <c r="I132" s="245"/>
      <c r="J132" s="238"/>
      <c r="K132" s="238"/>
      <c r="L132" s="238"/>
      <c r="M132" s="238"/>
      <c r="N132" s="238"/>
      <c r="O132" s="238"/>
      <c r="P132" s="238"/>
      <c r="Q132" s="238"/>
      <c r="R132" s="238"/>
      <c r="S132" s="238"/>
      <c r="T132" s="238"/>
      <c r="U132" s="238"/>
      <c r="V132" s="238"/>
      <c r="W132" s="238"/>
      <c r="X132" s="238"/>
      <c r="Y132" s="238"/>
      <c r="Z132" s="238"/>
      <c r="AA132" s="238"/>
      <c r="AB132" s="205"/>
      <c r="AC132" s="205"/>
      <c r="AD132" s="205"/>
      <c r="AE132" s="205"/>
      <c r="AF132" s="205"/>
      <c r="AG132" s="205"/>
      <c r="AH132" s="205"/>
      <c r="AI132" s="205"/>
      <c r="AJ132" s="205"/>
      <c r="AK132" s="205"/>
      <c r="AL132" s="205"/>
      <c r="AM132" s="205"/>
      <c r="AN132" s="114"/>
      <c r="AO132" s="114"/>
      <c r="AP132" s="114"/>
      <c r="AQ132" s="114"/>
      <c r="AR132" s="114"/>
      <c r="AS132" s="114"/>
      <c r="AT132" s="114"/>
      <c r="AU132" s="114"/>
      <c r="AV132" s="501"/>
      <c r="AW132" s="502"/>
      <c r="AX132" s="502"/>
      <c r="AY132" s="503"/>
      <c r="AZ132" s="862"/>
      <c r="BA132" s="863"/>
      <c r="BB132" s="863"/>
      <c r="BC132" s="863"/>
      <c r="BD132" s="863"/>
      <c r="BE132" s="863"/>
      <c r="BF132" s="863"/>
      <c r="BG132" s="863"/>
      <c r="BH132" s="863"/>
      <c r="BI132" s="863"/>
      <c r="BJ132" s="863"/>
      <c r="BK132" s="863"/>
      <c r="BL132" s="863"/>
      <c r="BM132" s="863"/>
      <c r="BN132" s="863"/>
      <c r="BO132" s="863"/>
      <c r="BP132" s="863"/>
      <c r="BQ132" s="863"/>
      <c r="BR132" s="863"/>
      <c r="BS132" s="863"/>
      <c r="BT132" s="863"/>
      <c r="BU132" s="863"/>
      <c r="BV132" s="863"/>
      <c r="BW132" s="863"/>
      <c r="BX132" s="863"/>
      <c r="BY132" s="864"/>
    </row>
    <row r="133" spans="1:77" ht="6.75" customHeight="1" x14ac:dyDescent="0.15">
      <c r="A133" s="834"/>
      <c r="B133" s="834"/>
      <c r="C133" s="245"/>
      <c r="D133" s="245"/>
      <c r="E133" s="245"/>
      <c r="F133" s="245"/>
      <c r="G133" s="245"/>
      <c r="H133" s="245"/>
      <c r="I133" s="245"/>
      <c r="J133" s="205"/>
      <c r="K133" s="205"/>
      <c r="L133" s="205"/>
      <c r="M133" s="205"/>
      <c r="N133" s="205"/>
      <c r="O133" s="205"/>
      <c r="P133" s="205"/>
      <c r="Q133" s="205"/>
      <c r="R133" s="205"/>
      <c r="S133" s="205"/>
      <c r="T133" s="205"/>
      <c r="U133" s="205"/>
      <c r="V133" s="205"/>
      <c r="W133" s="205"/>
      <c r="X133" s="205"/>
      <c r="Y133" s="205"/>
      <c r="Z133" s="205"/>
      <c r="AA133" s="205"/>
      <c r="AB133" s="238"/>
      <c r="AC133" s="205"/>
      <c r="AD133" s="205"/>
      <c r="AE133" s="205"/>
      <c r="AF133" s="205"/>
      <c r="AG133" s="205"/>
      <c r="AH133" s="205"/>
      <c r="AI133" s="205"/>
      <c r="AJ133" s="205"/>
      <c r="AK133" s="205"/>
      <c r="AL133" s="205"/>
      <c r="AM133" s="205"/>
      <c r="AN133" s="114"/>
      <c r="AO133" s="114"/>
      <c r="AP133" s="114"/>
      <c r="AQ133" s="114"/>
      <c r="AR133" s="114"/>
      <c r="AS133" s="114"/>
      <c r="AT133" s="114"/>
      <c r="AU133" s="114"/>
      <c r="AV133" s="501"/>
      <c r="AW133" s="502"/>
      <c r="AX133" s="502"/>
      <c r="AY133" s="503"/>
      <c r="AZ133" s="865"/>
      <c r="BA133" s="866"/>
      <c r="BB133" s="866"/>
      <c r="BC133" s="866"/>
      <c r="BD133" s="866"/>
      <c r="BE133" s="866"/>
      <c r="BF133" s="866"/>
      <c r="BG133" s="866"/>
      <c r="BH133" s="866"/>
      <c r="BI133" s="866"/>
      <c r="BJ133" s="866"/>
      <c r="BK133" s="866"/>
      <c r="BL133" s="866"/>
      <c r="BM133" s="866"/>
      <c r="BN133" s="866"/>
      <c r="BO133" s="866"/>
      <c r="BP133" s="866"/>
      <c r="BQ133" s="866"/>
      <c r="BR133" s="866"/>
      <c r="BS133" s="866"/>
      <c r="BT133" s="866"/>
      <c r="BU133" s="866"/>
      <c r="BV133" s="866"/>
      <c r="BW133" s="866"/>
      <c r="BX133" s="866"/>
      <c r="BY133" s="867"/>
    </row>
    <row r="134" spans="1:77" ht="6.75" customHeight="1" x14ac:dyDescent="0.15">
      <c r="A134" s="834"/>
      <c r="B134" s="834"/>
      <c r="C134" s="246"/>
      <c r="D134" s="246"/>
      <c r="E134" s="246"/>
      <c r="F134" s="246"/>
      <c r="G134" s="246"/>
      <c r="H134" s="246"/>
      <c r="I134" s="246"/>
      <c r="J134" s="205"/>
      <c r="K134" s="205"/>
      <c r="L134" s="205"/>
      <c r="M134" s="205"/>
      <c r="N134" s="205"/>
      <c r="O134" s="205"/>
      <c r="P134" s="205"/>
      <c r="Q134" s="205"/>
      <c r="R134" s="205"/>
      <c r="S134" s="205"/>
      <c r="T134" s="205"/>
      <c r="U134" s="205"/>
      <c r="V134" s="205"/>
      <c r="W134" s="205"/>
      <c r="X134" s="205"/>
      <c r="Y134" s="205"/>
      <c r="Z134" s="205"/>
      <c r="AA134" s="205"/>
      <c r="AB134" s="238"/>
      <c r="AC134" s="238"/>
      <c r="AD134" s="238"/>
      <c r="AE134" s="238"/>
      <c r="AF134" s="238"/>
      <c r="AG134" s="238"/>
      <c r="AH134" s="238"/>
      <c r="AI134" s="238"/>
      <c r="AJ134" s="238"/>
      <c r="AK134" s="238"/>
      <c r="AL134" s="238"/>
      <c r="AM134" s="238"/>
      <c r="AN134" s="114"/>
      <c r="AO134" s="114"/>
      <c r="AP134" s="114"/>
      <c r="AQ134" s="114"/>
      <c r="AR134" s="114"/>
      <c r="AS134" s="114"/>
      <c r="AT134" s="114"/>
      <c r="AU134" s="114"/>
      <c r="AV134" s="501"/>
      <c r="AW134" s="502"/>
      <c r="AX134" s="502"/>
      <c r="AY134" s="503"/>
      <c r="AZ134" s="868"/>
      <c r="BA134" s="869"/>
      <c r="BB134" s="869"/>
      <c r="BC134" s="869"/>
      <c r="BD134" s="869"/>
      <c r="BE134" s="869"/>
      <c r="BF134" s="869"/>
      <c r="BG134" s="869"/>
      <c r="BH134" s="869"/>
      <c r="BI134" s="869"/>
      <c r="BJ134" s="869"/>
      <c r="BK134" s="869"/>
      <c r="BL134" s="869"/>
      <c r="BM134" s="869"/>
      <c r="BN134" s="869"/>
      <c r="BO134" s="869"/>
      <c r="BP134" s="869"/>
      <c r="BQ134" s="869"/>
      <c r="BR134" s="869"/>
      <c r="BS134" s="869"/>
      <c r="BT134" s="869"/>
      <c r="BU134" s="869"/>
      <c r="BV134" s="869"/>
      <c r="BW134" s="869"/>
      <c r="BX134" s="869"/>
      <c r="BY134" s="870"/>
    </row>
    <row r="135" spans="1:77" ht="6.75" customHeight="1" x14ac:dyDescent="0.15">
      <c r="A135" s="834"/>
      <c r="B135" s="834"/>
      <c r="C135" s="247"/>
      <c r="D135" s="247"/>
      <c r="E135" s="247"/>
      <c r="F135" s="247"/>
      <c r="G135" s="247"/>
      <c r="H135" s="247"/>
      <c r="I135" s="247"/>
      <c r="J135" s="205"/>
      <c r="K135" s="205"/>
      <c r="L135" s="205"/>
      <c r="M135" s="205"/>
      <c r="N135" s="205"/>
      <c r="O135" s="205"/>
      <c r="P135" s="205"/>
      <c r="Q135" s="205"/>
      <c r="R135" s="205"/>
      <c r="S135" s="205"/>
      <c r="T135" s="205"/>
      <c r="U135" s="205"/>
      <c r="V135" s="205"/>
      <c r="W135" s="205"/>
      <c r="X135" s="205"/>
      <c r="Y135" s="205"/>
      <c r="Z135" s="205"/>
      <c r="AA135" s="205"/>
      <c r="AB135" s="248"/>
      <c r="AC135" s="248"/>
      <c r="AD135" s="248"/>
      <c r="AE135" s="248"/>
      <c r="AF135" s="248"/>
      <c r="AG135" s="248"/>
      <c r="AH135" s="248"/>
      <c r="AI135" s="248"/>
      <c r="AJ135" s="248"/>
      <c r="AK135" s="248"/>
      <c r="AL135" s="248"/>
      <c r="AM135" s="248"/>
      <c r="AN135" s="114"/>
      <c r="AO135" s="114"/>
      <c r="AP135" s="114"/>
      <c r="AQ135" s="114"/>
      <c r="AR135" s="114"/>
      <c r="AS135" s="114"/>
      <c r="AT135" s="114"/>
      <c r="AU135" s="114"/>
      <c r="AV135" s="501"/>
      <c r="AW135" s="502"/>
      <c r="AX135" s="502"/>
      <c r="AY135" s="503"/>
      <c r="AZ135" s="868"/>
      <c r="BA135" s="869"/>
      <c r="BB135" s="869"/>
      <c r="BC135" s="869"/>
      <c r="BD135" s="869"/>
      <c r="BE135" s="869"/>
      <c r="BF135" s="869"/>
      <c r="BG135" s="869"/>
      <c r="BH135" s="869"/>
      <c r="BI135" s="869"/>
      <c r="BJ135" s="869"/>
      <c r="BK135" s="869"/>
      <c r="BL135" s="869"/>
      <c r="BM135" s="869"/>
      <c r="BN135" s="869"/>
      <c r="BO135" s="869"/>
      <c r="BP135" s="869"/>
      <c r="BQ135" s="869"/>
      <c r="BR135" s="869"/>
      <c r="BS135" s="869"/>
      <c r="BT135" s="869"/>
      <c r="BU135" s="869"/>
      <c r="BV135" s="869"/>
      <c r="BW135" s="869"/>
      <c r="BX135" s="869"/>
      <c r="BY135" s="870"/>
    </row>
    <row r="136" spans="1:77" ht="6.75" customHeight="1" x14ac:dyDescent="0.15">
      <c r="A136" s="834"/>
      <c r="B136" s="834"/>
      <c r="C136" s="246"/>
      <c r="D136" s="246"/>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05"/>
      <c r="AC136" s="205"/>
      <c r="AD136" s="205"/>
      <c r="AE136" s="205"/>
      <c r="AF136" s="205"/>
      <c r="AG136" s="205"/>
      <c r="AH136" s="205"/>
      <c r="AI136" s="205"/>
      <c r="AJ136" s="205"/>
      <c r="AK136" s="205"/>
      <c r="AL136" s="205"/>
      <c r="AM136" s="205"/>
      <c r="AN136" s="114"/>
      <c r="AO136" s="114"/>
      <c r="AP136" s="114"/>
      <c r="AQ136" s="114"/>
      <c r="AR136" s="114"/>
      <c r="AS136" s="114"/>
      <c r="AT136" s="114"/>
      <c r="AU136" s="114"/>
      <c r="AV136" s="504"/>
      <c r="AW136" s="505"/>
      <c r="AX136" s="505"/>
      <c r="AY136" s="506"/>
      <c r="AZ136" s="871"/>
      <c r="BA136" s="872"/>
      <c r="BB136" s="872"/>
      <c r="BC136" s="872"/>
      <c r="BD136" s="872"/>
      <c r="BE136" s="872"/>
      <c r="BF136" s="872"/>
      <c r="BG136" s="872"/>
      <c r="BH136" s="872"/>
      <c r="BI136" s="872"/>
      <c r="BJ136" s="872"/>
      <c r="BK136" s="872"/>
      <c r="BL136" s="872"/>
      <c r="BM136" s="872"/>
      <c r="BN136" s="872"/>
      <c r="BO136" s="872"/>
      <c r="BP136" s="872"/>
      <c r="BQ136" s="872"/>
      <c r="BR136" s="872"/>
      <c r="BS136" s="872"/>
      <c r="BT136" s="872"/>
      <c r="BU136" s="872"/>
      <c r="BV136" s="872"/>
      <c r="BW136" s="872"/>
      <c r="BX136" s="872"/>
      <c r="BY136" s="873"/>
    </row>
    <row r="137" spans="1:77" ht="6.75" customHeight="1" x14ac:dyDescent="0.15">
      <c r="A137" s="249"/>
      <c r="B137" s="249"/>
      <c r="C137" s="246"/>
      <c r="D137" s="246"/>
      <c r="E137" s="246"/>
      <c r="F137" s="246"/>
      <c r="G137" s="246"/>
      <c r="H137" s="246"/>
      <c r="I137" s="246"/>
      <c r="J137" s="246"/>
      <c r="K137" s="246"/>
      <c r="L137" s="246"/>
      <c r="M137" s="246"/>
      <c r="N137" s="246"/>
      <c r="O137" s="246"/>
      <c r="P137" s="246"/>
      <c r="Q137" s="246"/>
      <c r="R137" s="246"/>
      <c r="S137" s="246"/>
      <c r="T137" s="246"/>
      <c r="U137" s="246"/>
      <c r="V137" s="246"/>
      <c r="W137" s="246"/>
      <c r="X137" s="246"/>
      <c r="Y137" s="246"/>
      <c r="Z137" s="246"/>
      <c r="AA137" s="246"/>
      <c r="AB137" s="205"/>
      <c r="AC137" s="205"/>
      <c r="AD137" s="205"/>
      <c r="AE137" s="205"/>
      <c r="AF137" s="205"/>
      <c r="AG137" s="205"/>
      <c r="AH137" s="205"/>
      <c r="AI137" s="205"/>
      <c r="AJ137" s="205"/>
      <c r="AK137" s="205"/>
      <c r="AL137" s="205"/>
      <c r="AM137" s="205"/>
      <c r="AN137" s="250"/>
      <c r="AO137" s="250"/>
      <c r="AP137" s="250"/>
      <c r="AQ137" s="250"/>
      <c r="AR137" s="205"/>
      <c r="AS137" s="205"/>
      <c r="AT137" s="205"/>
      <c r="AU137" s="205"/>
      <c r="AV137" s="205"/>
      <c r="AW137" s="205"/>
      <c r="AX137" s="205"/>
      <c r="AY137" s="205"/>
      <c r="AZ137" s="205"/>
      <c r="BA137" s="251"/>
      <c r="BB137" s="251"/>
      <c r="BC137" s="251"/>
      <c r="BD137" s="251"/>
      <c r="BE137" s="251"/>
      <c r="BF137" s="251"/>
      <c r="BG137" s="251"/>
      <c r="BH137" s="251"/>
      <c r="BI137" s="251"/>
      <c r="BJ137" s="251"/>
      <c r="BK137" s="979" t="s">
        <v>209</v>
      </c>
      <c r="BL137" s="980"/>
      <c r="BM137" s="980"/>
      <c r="BN137" s="980"/>
      <c r="BO137" s="980"/>
      <c r="BP137" s="980"/>
      <c r="BQ137" s="980"/>
      <c r="BR137" s="980"/>
      <c r="BS137" s="980"/>
      <c r="BT137" s="980"/>
      <c r="BU137" s="980"/>
      <c r="BV137" s="980"/>
      <c r="BW137" s="980"/>
      <c r="BX137" s="980"/>
      <c r="BY137" s="981"/>
    </row>
    <row r="138" spans="1:77" ht="6.75" customHeight="1" x14ac:dyDescent="0.15">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c r="AQ138" s="114"/>
      <c r="AR138" s="114"/>
      <c r="AS138" s="114"/>
      <c r="AT138" s="114"/>
      <c r="AU138" s="114"/>
      <c r="AV138" s="114"/>
      <c r="AW138" s="114"/>
      <c r="AX138" s="114"/>
      <c r="AY138" s="114"/>
      <c r="AZ138" s="114"/>
      <c r="BA138" s="251"/>
      <c r="BB138" s="251"/>
      <c r="BC138" s="251"/>
      <c r="BD138" s="251"/>
      <c r="BE138" s="251"/>
      <c r="BF138" s="251"/>
      <c r="BG138" s="251"/>
      <c r="BH138" s="251"/>
      <c r="BI138" s="251"/>
      <c r="BJ138" s="251"/>
      <c r="BK138" s="982"/>
      <c r="BL138" s="983"/>
      <c r="BM138" s="983"/>
      <c r="BN138" s="983"/>
      <c r="BO138" s="983"/>
      <c r="BP138" s="983"/>
      <c r="BQ138" s="983"/>
      <c r="BR138" s="983"/>
      <c r="BS138" s="983"/>
      <c r="BT138" s="983"/>
      <c r="BU138" s="983"/>
      <c r="BV138" s="983"/>
      <c r="BW138" s="983"/>
      <c r="BX138" s="983"/>
      <c r="BY138" s="984"/>
    </row>
    <row r="139" spans="1:77" ht="6.75" customHeight="1" x14ac:dyDescent="0.15">
      <c r="C139" s="231"/>
      <c r="D139" s="231"/>
      <c r="E139" s="231"/>
      <c r="F139" s="231"/>
      <c r="G139" s="231"/>
      <c r="H139" s="231"/>
      <c r="I139" s="231"/>
      <c r="J139" s="231"/>
      <c r="K139" s="231"/>
      <c r="L139" s="231"/>
      <c r="M139" s="231"/>
      <c r="N139" s="231"/>
      <c r="O139" s="231"/>
      <c r="P139" s="231"/>
      <c r="Q139" s="231"/>
      <c r="R139" s="231"/>
      <c r="S139" s="231"/>
      <c r="T139" s="231"/>
      <c r="U139" s="231"/>
      <c r="V139" s="231"/>
      <c r="W139" s="231"/>
      <c r="X139" s="231"/>
      <c r="Y139" s="231"/>
      <c r="Z139" s="231"/>
      <c r="AA139" s="231"/>
      <c r="AB139" s="231"/>
      <c r="AC139" s="231"/>
      <c r="AD139" s="231"/>
      <c r="AE139" s="231"/>
      <c r="AF139" s="231"/>
      <c r="AG139" s="231"/>
      <c r="AH139" s="231"/>
      <c r="AI139" s="231"/>
      <c r="AJ139" s="231"/>
      <c r="AK139" s="231"/>
      <c r="AL139" s="231"/>
      <c r="AM139" s="231"/>
      <c r="AN139" s="231"/>
      <c r="AO139" s="231"/>
      <c r="AP139" s="231"/>
      <c r="AQ139" s="231"/>
      <c r="AR139" s="231"/>
      <c r="AS139" s="231"/>
      <c r="AT139" s="231"/>
      <c r="AU139" s="231"/>
      <c r="AV139" s="231"/>
      <c r="AW139" s="231"/>
      <c r="AX139" s="231"/>
      <c r="AY139" s="231"/>
      <c r="AZ139" s="231"/>
      <c r="BA139" s="231"/>
      <c r="BB139" s="231"/>
      <c r="BC139" s="231"/>
      <c r="BD139" s="231"/>
      <c r="BE139" s="231"/>
      <c r="BF139" s="231"/>
      <c r="BG139" s="231"/>
      <c r="BH139" s="231"/>
      <c r="BI139" s="231"/>
      <c r="BJ139" s="231"/>
      <c r="BK139" s="231"/>
      <c r="BL139" s="231"/>
      <c r="BM139" s="231"/>
      <c r="BN139" s="231"/>
      <c r="BO139" s="231"/>
      <c r="BP139" s="231"/>
      <c r="BQ139" s="231"/>
      <c r="BR139" s="231"/>
      <c r="BS139" s="231"/>
      <c r="BT139" s="231"/>
      <c r="BU139" s="231"/>
      <c r="BV139" s="231"/>
    </row>
    <row r="140" spans="1:77" ht="6.75" customHeight="1" x14ac:dyDescent="0.15">
      <c r="C140" s="231"/>
      <c r="D140" s="231"/>
      <c r="E140" s="231"/>
      <c r="F140" s="231"/>
      <c r="G140" s="231"/>
      <c r="H140" s="231"/>
      <c r="I140" s="231"/>
      <c r="J140" s="231"/>
      <c r="K140" s="231"/>
      <c r="L140" s="231"/>
      <c r="M140" s="231"/>
      <c r="N140" s="231"/>
      <c r="O140" s="231"/>
      <c r="P140" s="231"/>
      <c r="Q140" s="231"/>
      <c r="R140" s="231"/>
      <c r="S140" s="231"/>
      <c r="T140" s="231"/>
      <c r="U140" s="231"/>
      <c r="V140" s="231"/>
      <c r="W140" s="231"/>
      <c r="X140" s="231"/>
      <c r="Y140" s="231"/>
      <c r="Z140" s="231"/>
      <c r="AA140" s="231"/>
      <c r="AB140" s="231"/>
      <c r="AC140" s="231"/>
      <c r="AD140" s="231"/>
      <c r="AE140" s="231"/>
      <c r="AF140" s="231"/>
      <c r="AG140" s="231"/>
      <c r="AH140" s="231"/>
      <c r="AI140" s="231"/>
      <c r="AJ140" s="231"/>
      <c r="AK140" s="231"/>
      <c r="AL140" s="231"/>
      <c r="AM140" s="231"/>
      <c r="AN140" s="231"/>
      <c r="AO140" s="231"/>
      <c r="AP140" s="231"/>
      <c r="AQ140" s="231"/>
      <c r="AR140" s="231"/>
      <c r="AS140" s="231"/>
      <c r="AT140" s="231"/>
      <c r="AU140" s="231"/>
      <c r="AV140" s="231"/>
      <c r="AW140" s="231"/>
      <c r="AX140" s="231"/>
      <c r="AY140" s="231"/>
      <c r="AZ140" s="231"/>
      <c r="BA140" s="231"/>
      <c r="BB140" s="231"/>
      <c r="BC140" s="231"/>
      <c r="BD140" s="231"/>
      <c r="BE140" s="231"/>
      <c r="BF140" s="231"/>
      <c r="BG140" s="231"/>
      <c r="BH140" s="231"/>
      <c r="BI140" s="231"/>
      <c r="BJ140" s="231"/>
      <c r="BK140" s="231"/>
      <c r="BL140" s="231"/>
      <c r="BM140" s="231"/>
      <c r="BN140" s="231"/>
      <c r="BO140" s="231"/>
      <c r="BP140" s="231"/>
      <c r="BQ140" s="231"/>
      <c r="BR140" s="231"/>
      <c r="BS140" s="231"/>
      <c r="BT140" s="231"/>
      <c r="BU140" s="231"/>
      <c r="BV140" s="231"/>
    </row>
    <row r="143" spans="1:77" ht="6.75" customHeight="1" x14ac:dyDescent="0.15">
      <c r="BQ143" s="4"/>
      <c r="BR143" s="4"/>
      <c r="BS143" s="4"/>
      <c r="BT143" s="4"/>
    </row>
    <row r="144" spans="1:77" ht="6.75" customHeight="1" x14ac:dyDescent="0.15">
      <c r="BQ144" s="4"/>
      <c r="BR144" s="4"/>
      <c r="BS144" s="4"/>
    </row>
    <row r="176" ht="11.25" customHeight="1" x14ac:dyDescent="0.15"/>
  </sheetData>
  <sheetProtection sheet="1" objects="1" scenarios="1"/>
  <mergeCells count="70">
    <mergeCell ref="V125:AA128"/>
    <mergeCell ref="BK137:BY138"/>
    <mergeCell ref="C35:L37"/>
    <mergeCell ref="M35:AJ37"/>
    <mergeCell ref="C41:L43"/>
    <mergeCell ref="M41:AY43"/>
    <mergeCell ref="I46:AM51"/>
    <mergeCell ref="AN46:BL51"/>
    <mergeCell ref="F46:H51"/>
    <mergeCell ref="L66:O68"/>
    <mergeCell ref="P66:BL68"/>
    <mergeCell ref="AK52:AM54"/>
    <mergeCell ref="AN52:AP54"/>
    <mergeCell ref="AQ52:AS54"/>
    <mergeCell ref="AV125:AY130"/>
    <mergeCell ref="AZ125:BI126"/>
    <mergeCell ref="BJ125:BM130"/>
    <mergeCell ref="F52:H54"/>
    <mergeCell ref="AD52:AI53"/>
    <mergeCell ref="BE12:BI15"/>
    <mergeCell ref="BJ12:BO15"/>
    <mergeCell ref="Y12:BD15"/>
    <mergeCell ref="B24:AX27"/>
    <mergeCell ref="BA27:CB30"/>
    <mergeCell ref="C19:AA20"/>
    <mergeCell ref="BA24:BU26"/>
    <mergeCell ref="BA22:BI23"/>
    <mergeCell ref="AE30:AX32"/>
    <mergeCell ref="BC52:BE54"/>
    <mergeCell ref="F55:BL58"/>
    <mergeCell ref="F61:K68"/>
    <mergeCell ref="N74:AK75"/>
    <mergeCell ref="L61:M65"/>
    <mergeCell ref="N61:BL65"/>
    <mergeCell ref="I52:K54"/>
    <mergeCell ref="AT52:AV54"/>
    <mergeCell ref="L52:T54"/>
    <mergeCell ref="U52:W54"/>
    <mergeCell ref="X52:AC54"/>
    <mergeCell ref="F59:K60"/>
    <mergeCell ref="AD54:AI54"/>
    <mergeCell ref="L59:M60"/>
    <mergeCell ref="N59:BL60"/>
    <mergeCell ref="AZ52:BB54"/>
    <mergeCell ref="AW52:AY54"/>
    <mergeCell ref="BR2:CB4"/>
    <mergeCell ref="BZ12:CA15"/>
    <mergeCell ref="BN52:BZ55"/>
    <mergeCell ref="BN57:BY59"/>
    <mergeCell ref="BN60:BY68"/>
    <mergeCell ref="BU12:BV15"/>
    <mergeCell ref="BW12:BY15"/>
    <mergeCell ref="BP12:BQ15"/>
    <mergeCell ref="BR12:BT15"/>
    <mergeCell ref="A125:B136"/>
    <mergeCell ref="BU77:CA82"/>
    <mergeCell ref="BU83:CA88"/>
    <mergeCell ref="BU89:CA94"/>
    <mergeCell ref="AZ77:BT94"/>
    <mergeCell ref="AX77:AY94"/>
    <mergeCell ref="AV131:AY136"/>
    <mergeCell ref="AZ131:BY132"/>
    <mergeCell ref="AZ133:BY136"/>
    <mergeCell ref="BN125:BP126"/>
    <mergeCell ref="AZ127:BI130"/>
    <mergeCell ref="BN127:BY130"/>
    <mergeCell ref="C77:AU113"/>
    <mergeCell ref="C125:I128"/>
    <mergeCell ref="J125:S128"/>
    <mergeCell ref="T125:U128"/>
  </mergeCells>
  <phoneticPr fontId="3"/>
  <dataValidations count="1">
    <dataValidation imeMode="halfKatakana" allowBlank="1" showInputMessage="1" showErrorMessage="1" sqref="L59 BM59:BM60"/>
  </dataValidations>
  <hyperlinks>
    <hyperlink ref="BR2:CB4" location="書類作成・留意事項について!A1" display="戻る"/>
  </hyperlinks>
  <pageMargins left="0.19685039370078741" right="0.19685039370078741" top="0.19685039370078741" bottom="0.19685039370078741" header="0.19685039370078741"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Option Button 2">
              <controlPr defaultSize="0" autoFill="0" autoLine="0" autoPict="0">
                <anchor moveWithCells="1">
                  <from>
                    <xdr:col>8</xdr:col>
                    <xdr:colOff>0</xdr:colOff>
                    <xdr:row>51</xdr:row>
                    <xdr:rowOff>9525</xdr:rowOff>
                  </from>
                  <to>
                    <xdr:col>10</xdr:col>
                    <xdr:colOff>47625</xdr:colOff>
                    <xdr:row>53</xdr:row>
                    <xdr:rowOff>76200</xdr:rowOff>
                  </to>
                </anchor>
              </controlPr>
            </control>
          </mc:Choice>
        </mc:AlternateContent>
        <mc:AlternateContent xmlns:mc="http://schemas.openxmlformats.org/markup-compatibility/2006">
          <mc:Choice Requires="x14">
            <control shapeId="3075" r:id="rId5" name="Option Button 3">
              <controlPr defaultSize="0" autoFill="0" autoLine="0" autoPict="0">
                <anchor moveWithCells="1">
                  <from>
                    <xdr:col>20</xdr:col>
                    <xdr:colOff>28575</xdr:colOff>
                    <xdr:row>51</xdr:row>
                    <xdr:rowOff>0</xdr:rowOff>
                  </from>
                  <to>
                    <xdr:col>22</xdr:col>
                    <xdr:colOff>66675</xdr:colOff>
                    <xdr:row>54</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A76F36A4-FFAF-445B-8DA2-1695EED861B3}">
            <xm:f>加入申込書!$HE$43=2</xm:f>
            <x14:dxf>
              <font>
                <color theme="0" tint="-0.24994659260841701"/>
              </font>
              <fill>
                <patternFill>
                  <bgColor theme="0" tint="-0.24994659260841701"/>
                </patternFill>
              </fill>
            </x14:dxf>
          </x14:cfRule>
          <xm:sqref>B12:CB124 C125:CB136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書類作成・留意事項について</vt:lpstr>
      <vt:lpstr>入力シート</vt:lpstr>
      <vt:lpstr>加入申込書</vt:lpstr>
      <vt:lpstr>口座振替依頼書</vt:lpstr>
      <vt:lpstr>加入申込書!Print_Area</vt:lpstr>
      <vt:lpstr>口座振替依頼書!Print_Area</vt:lpstr>
      <vt:lpstr>入力シート!Print_Area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2023-08-25T08:23:33Z</dcterms:created>
  <dcterms:modified xsi:type="dcterms:W3CDTF">2025-02-28T06:45:04Z</dcterms:modified>
  <cp:category/>
  <cp:contentStatus/>
</cp:coreProperties>
</file>